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8.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9"/>
  <workbookPr codeName="ThisWorkbook"/>
  <mc:AlternateContent xmlns:mc="http://schemas.openxmlformats.org/markup-compatibility/2006">
    <mc:Choice Requires="x15">
      <x15ac:absPath xmlns:x15ac="http://schemas.microsoft.com/office/spreadsheetml/2010/11/ac" url="\\lgw-fs01\共有ファイル\環境\環境\◆環境衛生係\06 浄化槽　し尿関連\⚡合併処理浄化槽設置整備事業⚡\01 合併処理浄化槽設置整備事業補助金\02 補助金関係様式\パンフレット、施工マニュアル、手引書\R8\"/>
    </mc:Choice>
  </mc:AlternateContent>
  <xr:revisionPtr revIDLastSave="0" documentId="13_ncr:1_{6D0A07C1-FCB7-4E98-B896-CE923BF10C02}" xr6:coauthVersionLast="36" xr6:coauthVersionMax="36" xr10:uidLastSave="{00000000-0000-0000-0000-000000000000}"/>
  <bookViews>
    <workbookView xWindow="240" yWindow="105" windowWidth="14940" windowHeight="8940" tabRatio="889" activeTab="4" xr2:uid="{00000000-000D-0000-FFFF-FFFF00000000}"/>
  </bookViews>
  <sheets>
    <sheet name="補助金額" sheetId="7" r:id="rId1"/>
    <sheet name="パンフレット" sheetId="31" r:id="rId2"/>
    <sheet name="（参考）工事店一覧" sheetId="33" r:id="rId3"/>
    <sheet name="添付書類チェックリスト" sheetId="29" r:id="rId4"/>
    <sheet name="交付申請書" sheetId="5" r:id="rId5"/>
    <sheet name="事業計画書" sheetId="12" r:id="rId6"/>
    <sheet name="予算・精算書" sheetId="1" r:id="rId7"/>
    <sheet name="誓約書" sheetId="19" r:id="rId8"/>
    <sheet name="ＰＣ板の使用について" sheetId="27" r:id="rId9"/>
    <sheet name="ＰＣ板使用承諾書" sheetId="28" r:id="rId10"/>
    <sheet name="承諾書" sheetId="15" r:id="rId11"/>
    <sheet name="事業中止届出書" sheetId="10" r:id="rId12"/>
    <sheet name="変更申請書" sheetId="26" r:id="rId13"/>
    <sheet name="施工マニュアル" sheetId="30" r:id="rId14"/>
    <sheet name="実績報告書" sheetId="8" r:id="rId15"/>
    <sheet name="施工チェックリスト" sheetId="11" r:id="rId16"/>
    <sheet name="請求書" sheetId="9" r:id="rId17"/>
  </sheets>
  <definedNames>
    <definedName name="_1_✔">補助金額!$A$2:$B$2</definedName>
    <definedName name="_xlnm.Print_Area" localSheetId="8">ＰＣ板の使用について!$A$1:$AF$35</definedName>
    <definedName name="_xlnm.Print_Area" localSheetId="1">パンフレット!$A$1:$AP$120</definedName>
    <definedName name="_xlnm.Print_Area" localSheetId="13">施工マニュアル!$A$1:$D$172</definedName>
    <definedName name="_xlnm.Print_Area" localSheetId="6">予算・精算書!$A$1:$AW$19</definedName>
    <definedName name="人槽">補助金額!$B$4:$B$9</definedName>
  </definedNames>
  <calcPr calcId="191029"/>
</workbook>
</file>

<file path=xl/calcChain.xml><?xml version="1.0" encoding="utf-8"?>
<calcChain xmlns="http://schemas.openxmlformats.org/spreadsheetml/2006/main">
  <c r="D24" i="31" l="1"/>
  <c r="AL18" i="5" l="1"/>
  <c r="P17" i="5" s="1"/>
  <c r="AA37" i="29" l="1"/>
  <c r="S37" i="29"/>
  <c r="S38" i="29"/>
  <c r="S40" i="29"/>
  <c r="S42" i="29"/>
  <c r="AE30" i="31"/>
  <c r="K30" i="31"/>
  <c r="K32" i="31"/>
  <c r="K34" i="31"/>
  <c r="K37" i="29"/>
  <c r="K39" i="29"/>
  <c r="K41" i="29"/>
  <c r="T33" i="31"/>
  <c r="T35" i="31"/>
  <c r="T30" i="31"/>
  <c r="T31" i="31"/>
  <c r="H17" i="9" l="1"/>
  <c r="H5" i="8"/>
  <c r="H6" i="26"/>
  <c r="H5" i="10"/>
  <c r="H7" i="15"/>
  <c r="H4" i="28"/>
  <c r="H3" i="19"/>
  <c r="A5" i="27"/>
  <c r="D4" i="30"/>
  <c r="AF4" i="5"/>
  <c r="AF1" i="12" s="1"/>
  <c r="B2" i="31"/>
  <c r="X25" i="5" l="1"/>
  <c r="X24" i="5"/>
  <c r="X23" i="5"/>
  <c r="A13" i="5"/>
  <c r="C56" i="9"/>
  <c r="A53" i="9"/>
  <c r="C11" i="9"/>
  <c r="A7" i="9"/>
  <c r="A6" i="9"/>
  <c r="C49" i="11"/>
  <c r="R19" i="8"/>
  <c r="R18" i="8"/>
  <c r="R17" i="8"/>
  <c r="A13" i="8"/>
  <c r="A12" i="8"/>
  <c r="AF3" i="8"/>
  <c r="X26" i="26"/>
  <c r="X25" i="26"/>
  <c r="X24" i="26"/>
  <c r="AF4" i="26"/>
  <c r="A13" i="10"/>
  <c r="A12" i="10"/>
  <c r="AF3" i="10"/>
  <c r="AE5" i="15"/>
  <c r="C11" i="28"/>
  <c r="N20" i="19"/>
  <c r="AF1" i="19"/>
  <c r="E20" i="12"/>
  <c r="B34" i="29"/>
  <c r="A2" i="30"/>
  <c r="Q39" i="9" l="1"/>
  <c r="G4" i="7" l="1"/>
  <c r="G6" i="7"/>
  <c r="G9" i="7"/>
  <c r="AU21" i="26"/>
  <c r="AK16" i="1"/>
  <c r="AU20" i="5"/>
  <c r="G53" i="9"/>
  <c r="A39" i="9"/>
  <c r="AG39" i="9" s="1"/>
  <c r="AU20" i="26"/>
  <c r="AL19" i="26"/>
  <c r="AU19" i="26" s="1"/>
  <c r="M10" i="1"/>
  <c r="M9" i="1" s="1"/>
  <c r="M16" i="1" s="1"/>
  <c r="AU19" i="5"/>
  <c r="R27" i="9"/>
  <c r="AG27" i="9"/>
  <c r="AU18" i="5" l="1"/>
  <c r="P17"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m1371</author>
    <author>1902</author>
    <author>m1734</author>
    <author>m1902</author>
  </authors>
  <commentList>
    <comment ref="AZ1" authorId="0" shapeId="0" xr:uid="{00000000-0006-0000-0300-000001000000}">
      <text>
        <r>
          <rPr>
            <sz val="10"/>
            <color indexed="12"/>
            <rFont val="HGｺﾞｼｯｸM"/>
            <family val="3"/>
            <charset val="128"/>
          </rPr>
          <t>申請手続き等を代理で行う
工事業者について記入する。</t>
        </r>
      </text>
    </comment>
    <comment ref="AB9" authorId="1" shapeId="0" xr:uid="{00000000-0006-0000-0300-000002000000}">
      <text>
        <r>
          <rPr>
            <sz val="10"/>
            <color indexed="12"/>
            <rFont val="HGｺﾞｼｯｸM"/>
            <family val="3"/>
            <charset val="128"/>
          </rPr>
          <t>申請者の住所・氏名（フリガナ）
を記入する。</t>
        </r>
      </text>
    </comment>
    <comment ref="AN16" authorId="2" shapeId="0" xr:uid="{00000000-0006-0000-0300-000003000000}">
      <text>
        <r>
          <rPr>
            <sz val="10"/>
            <color indexed="12"/>
            <rFont val="HGｺﾞｼｯｸM"/>
            <family val="3"/>
            <charset val="128"/>
          </rPr>
          <t>法務局が管理している
土地の表示を記入する。</t>
        </r>
      </text>
    </comment>
    <comment ref="AN17" authorId="2" shapeId="0" xr:uid="{00000000-0006-0000-0300-000004000000}">
      <text>
        <r>
          <rPr>
            <sz val="10"/>
            <color indexed="12"/>
            <rFont val="HGｺﾞｼｯｸM"/>
            <family val="3"/>
            <charset val="128"/>
          </rPr>
          <t>自動計算</t>
        </r>
      </text>
    </comment>
    <comment ref="P18" authorId="3" shapeId="0" xr:uid="{00000000-0006-0000-0300-000005000000}">
      <text>
        <r>
          <rPr>
            <sz val="10"/>
            <color indexed="12"/>
            <rFont val="HGｺﾞｼｯｸM"/>
            <family val="3"/>
            <charset val="128"/>
          </rPr>
          <t>人槽を選択する。</t>
        </r>
      </text>
    </comment>
    <comment ref="AU18" authorId="2" shapeId="0" xr:uid="{00000000-0006-0000-0300-000006000000}">
      <text>
        <r>
          <rPr>
            <sz val="10"/>
            <color indexed="12"/>
            <rFont val="HGｺﾞｼｯｸM"/>
            <family val="3"/>
            <charset val="128"/>
          </rPr>
          <t>自動計算</t>
        </r>
      </text>
    </comment>
    <comment ref="AU19" authorId="1" shapeId="0" xr:uid="{00000000-0006-0000-0300-000007000000}">
      <text>
        <r>
          <rPr>
            <sz val="10"/>
            <color indexed="12"/>
            <rFont val="HGｺﾞｼｯｸM"/>
            <family val="3"/>
            <charset val="128"/>
          </rPr>
          <t>単独処理浄化槽又はくみ取り便槽を撤去する場合は金額
（単独処理浄化槽の場合：上限150,000円、くみ取り便槽の場合：上限120,000円）を入力する。</t>
        </r>
      </text>
    </comment>
    <comment ref="AU20" authorId="1" shapeId="0" xr:uid="{00000000-0006-0000-0300-000008000000}">
      <text>
        <r>
          <rPr>
            <sz val="10"/>
            <color indexed="12"/>
            <rFont val="HGｺﾞｼｯｸM"/>
            <family val="3"/>
            <charset val="128"/>
          </rPr>
          <t>単独処理浄化槽又はくみ取り便槽からの転換に係る宅内
配管工事の金額（上限330,000円）を入力する。</t>
        </r>
      </text>
    </comment>
    <comment ref="AR21" authorId="1" shapeId="0" xr:uid="{00000000-0006-0000-0300-000009000000}">
      <text>
        <r>
          <rPr>
            <sz val="10"/>
            <color indexed="12"/>
            <rFont val="HGｺﾞｼｯｸM"/>
            <family val="3"/>
            <charset val="128"/>
          </rPr>
          <t>チェックする。公共事業に伴う移転補償を受けて合併処理浄化槽を設置する場合は、交付対象にならない。</t>
        </r>
      </text>
    </comment>
    <comment ref="AR22" authorId="1" shapeId="0" xr:uid="{00000000-0006-0000-0300-00000A000000}">
      <text>
        <r>
          <rPr>
            <sz val="10"/>
            <color indexed="12"/>
            <rFont val="HGｺﾞｼｯｸM"/>
            <family val="3"/>
            <charset val="128"/>
          </rPr>
          <t>チェックする。補助対象工事費に対して、国、地方公共団体又はこれらに準ずる機関から補助金等を受ける場合は、交付対象にならない。</t>
        </r>
      </text>
    </comment>
    <comment ref="AN23" authorId="1" shapeId="0" xr:uid="{00000000-0006-0000-0300-00000B000000}">
      <text>
        <r>
          <rPr>
            <sz val="10"/>
            <color indexed="12"/>
            <rFont val="HGｺﾞｼｯｸM"/>
            <family val="3"/>
            <charset val="128"/>
          </rPr>
          <t>工事の着工予定年月日を記入する。</t>
        </r>
      </text>
    </comment>
    <comment ref="AN24" authorId="1" shapeId="0" xr:uid="{00000000-0006-0000-0300-00000C000000}">
      <text>
        <r>
          <rPr>
            <sz val="10"/>
            <color indexed="12"/>
            <rFont val="HGｺﾞｼｯｸM"/>
            <family val="3"/>
            <charset val="128"/>
          </rPr>
          <t>工事の完了予定年月日を記入する。</t>
        </r>
      </text>
    </comment>
    <comment ref="AN25" authorId="1" shapeId="0" xr:uid="{00000000-0006-0000-0300-00000D000000}">
      <text>
        <r>
          <rPr>
            <sz val="10"/>
            <color indexed="12"/>
            <rFont val="HGｺﾞｼｯｸM"/>
            <family val="3"/>
            <charset val="128"/>
          </rPr>
          <t>浄化槽の使用開始予定
年月日を記入する。</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1902</author>
  </authors>
  <commentList>
    <comment ref="AX50" authorId="0" shapeId="0" xr:uid="{00000000-0006-0000-0E00-000001000000}">
      <text>
        <r>
          <rPr>
            <sz val="10"/>
            <color indexed="12"/>
            <rFont val="HGｺﾞｼｯｸM"/>
            <family val="3"/>
            <charset val="128"/>
          </rPr>
          <t>浄化槽設置者（申請者）氏名を記入する。</t>
        </r>
      </text>
    </comment>
    <comment ref="AX51" authorId="0" shapeId="0" xr:uid="{00000000-0006-0000-0E00-000002000000}">
      <text>
        <r>
          <rPr>
            <sz val="10"/>
            <color indexed="12"/>
            <rFont val="HGｺﾞｼｯｸM"/>
            <family val="3"/>
            <charset val="128"/>
          </rPr>
          <t>担当浄化槽設備士氏名を記入する。</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m1902</author>
    <author>1902</author>
  </authors>
  <commentList>
    <comment ref="E4" authorId="0" shapeId="0" xr:uid="{00000000-0006-0000-0F00-000001000000}">
      <text>
        <r>
          <rPr>
            <sz val="10"/>
            <color indexed="12"/>
            <rFont val="HGｺﾞｼｯｸM"/>
            <family val="3"/>
            <charset val="128"/>
          </rPr>
          <t>交付確定額を記入する。</t>
        </r>
      </text>
    </comment>
    <comment ref="AH6" authorId="1" shapeId="0" xr:uid="{00000000-0006-0000-0F00-000002000000}">
      <text>
        <r>
          <rPr>
            <sz val="10"/>
            <color indexed="12"/>
            <rFont val="HGｺﾞｼｯｸM"/>
            <family val="3"/>
            <charset val="128"/>
          </rPr>
          <t>交付確定通知書記載のとおりに記入する。</t>
        </r>
      </text>
    </comment>
    <comment ref="AB13" authorId="1" shapeId="0" xr:uid="{00000000-0006-0000-0F00-000003000000}">
      <text>
        <r>
          <rPr>
            <sz val="10"/>
            <color indexed="12"/>
            <rFont val="HGｺﾞｼｯｸM"/>
            <family val="3"/>
            <charset val="128"/>
          </rPr>
          <t>交付決定を受けた者（申請者）の
住所・氏名を記入する。</t>
        </r>
      </text>
    </comment>
    <comment ref="AT21" authorId="1" shapeId="0" xr:uid="{00000000-0006-0000-0F00-000004000000}">
      <text>
        <r>
          <rPr>
            <sz val="10"/>
            <color indexed="12"/>
            <rFont val="HGｺﾞｼｯｸM"/>
            <family val="3"/>
            <charset val="128"/>
          </rPr>
          <t>金融機関・支店名を記入し、
該当する箇所に○を付ける。</t>
        </r>
      </text>
    </comment>
    <comment ref="AO26" authorId="1" shapeId="0" xr:uid="{00000000-0006-0000-0F00-000005000000}">
      <text>
        <r>
          <rPr>
            <sz val="10"/>
            <color indexed="12"/>
            <rFont val="HGｺﾞｼｯｸM"/>
            <family val="3"/>
            <charset val="128"/>
          </rPr>
          <t>該当する番号に
○を付ける。</t>
        </r>
      </text>
    </comment>
    <comment ref="AU32" authorId="0" shapeId="0" xr:uid="{00000000-0006-0000-0F00-000006000000}">
      <text>
        <r>
          <rPr>
            <sz val="10"/>
            <color indexed="12"/>
            <rFont val="HGｺﾞｼｯｸM"/>
            <family val="3"/>
            <charset val="128"/>
          </rPr>
          <t>交付決定者と口座名義人が異なる場合は、
委任状を記入してください。</t>
        </r>
      </text>
    </comment>
    <comment ref="J43" authorId="1" shapeId="0" xr:uid="{00000000-0006-0000-0F00-000007000000}">
      <text>
        <r>
          <rPr>
            <sz val="10"/>
            <color indexed="12"/>
            <rFont val="HGｺﾞｼｯｸM"/>
            <family val="3"/>
            <charset val="128"/>
          </rPr>
          <t>代理人の住所・氏名を記入する。</t>
        </r>
      </text>
    </comment>
    <comment ref="AB58" authorId="1" shapeId="0" xr:uid="{00000000-0006-0000-0F00-000008000000}">
      <text>
        <r>
          <rPr>
            <sz val="10"/>
            <color indexed="12"/>
            <rFont val="HGｺﾞｼｯｸM"/>
            <family val="3"/>
            <charset val="128"/>
          </rPr>
          <t>交付決定を受けた者（申請者）の
住所・氏名を記入する。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1902</author>
    <author>m1371</author>
  </authors>
  <commentList>
    <comment ref="AD4" authorId="0" shapeId="0" xr:uid="{00000000-0006-0000-0400-000001000000}">
      <text>
        <r>
          <rPr>
            <sz val="10"/>
            <color indexed="12"/>
            <rFont val="HGｺﾞｼｯｸM"/>
            <family val="3"/>
            <charset val="128"/>
          </rPr>
          <t>申請者の住所・氏名
を記入する。</t>
        </r>
      </text>
    </comment>
    <comment ref="N8" authorId="1" shapeId="0" xr:uid="{00000000-0006-0000-0400-000002000000}">
      <text>
        <r>
          <rPr>
            <sz val="10"/>
            <color indexed="12"/>
            <rFont val="HGｺﾞｼｯｸM"/>
            <family val="3"/>
            <charset val="128"/>
          </rPr>
          <t>該当する方を〇で囲む。</t>
        </r>
      </text>
    </comment>
    <comment ref="I17" authorId="0" shapeId="0" xr:uid="{00000000-0006-0000-0400-000003000000}">
      <text>
        <r>
          <rPr>
            <sz val="10"/>
            <color indexed="12"/>
            <rFont val="HGｺﾞｼｯｸM"/>
            <family val="3"/>
            <charset val="128"/>
          </rPr>
          <t>法務局が管理している土地の表示を記入する。</t>
        </r>
      </text>
    </comment>
    <comment ref="E23" authorId="0" shapeId="0" xr:uid="{00000000-0006-0000-0400-000004000000}">
      <text>
        <r>
          <rPr>
            <sz val="10"/>
            <color indexed="12"/>
            <rFont val="HGｺﾞｼｯｸM"/>
            <family val="3"/>
            <charset val="128"/>
          </rPr>
          <t>設置する合併処理浄化槽の種類、型式番号等を記入する。</t>
        </r>
      </text>
    </comment>
    <comment ref="E26" authorId="0" shapeId="0" xr:uid="{00000000-0006-0000-0400-000005000000}">
      <text>
        <r>
          <rPr>
            <sz val="10"/>
            <color indexed="12"/>
            <rFont val="HGｺﾞｼｯｸM"/>
            <family val="3"/>
            <charset val="128"/>
          </rPr>
          <t>浄化槽工事業者を記入する。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1902</author>
    <author>m1734</author>
    <author>m1902</author>
  </authors>
  <commentList>
    <comment ref="AJ2" authorId="0" shapeId="0" xr:uid="{00000000-0006-0000-0500-000001000000}">
      <text>
        <r>
          <rPr>
            <sz val="10"/>
            <color indexed="12"/>
            <rFont val="HGｺﾞｼｯｸM"/>
            <family val="3"/>
            <charset val="128"/>
          </rPr>
          <t>どちらかに○を付ける。</t>
        </r>
      </text>
    </comment>
    <comment ref="AC4" authorId="0" shapeId="0" xr:uid="{00000000-0006-0000-0500-000002000000}">
      <text>
        <r>
          <rPr>
            <sz val="10"/>
            <color indexed="12"/>
            <rFont val="HGｺﾞｼｯｸM"/>
            <family val="3"/>
            <charset val="128"/>
          </rPr>
          <t>申請者の住所・氏名
を記入する。</t>
        </r>
      </text>
    </comment>
    <comment ref="Y8" authorId="0" shapeId="0" xr:uid="{00000000-0006-0000-0500-000003000000}">
      <text>
        <r>
          <rPr>
            <sz val="10"/>
            <color indexed="12"/>
            <rFont val="HGｺﾞｼｯｸM"/>
            <family val="3"/>
            <charset val="128"/>
          </rPr>
          <t>本体設置工事、流入側・放流側各１ｍ程度の配管を含む(但し、枡への接合は対象外)</t>
        </r>
      </text>
    </comment>
    <comment ref="A9" authorId="1" shapeId="0" xr:uid="{00000000-0006-0000-0500-000004000000}">
      <text>
        <r>
          <rPr>
            <sz val="10"/>
            <color indexed="12"/>
            <rFont val="HGｺﾞｼｯｸM"/>
            <family val="3"/>
            <charset val="128"/>
          </rPr>
          <t>自動計算</t>
        </r>
      </text>
    </comment>
    <comment ref="Y9" authorId="0" shapeId="0" xr:uid="{00000000-0006-0000-0500-000005000000}">
      <text>
        <r>
          <rPr>
            <sz val="10"/>
            <color indexed="12"/>
            <rFont val="HGｺﾞｼｯｸM"/>
            <family val="3"/>
            <charset val="128"/>
          </rPr>
          <t>上記以外の排水設備工事、その他の付帯工事等を記入する。</t>
        </r>
      </text>
    </comment>
    <comment ref="A11" authorId="1" shapeId="0" xr:uid="{00000000-0006-0000-0500-000006000000}">
      <text>
        <r>
          <rPr>
            <sz val="10"/>
            <color indexed="12"/>
            <rFont val="HGｺﾞｼｯｸM"/>
            <family val="3"/>
            <charset val="128"/>
          </rPr>
          <t>人槽を入力する。</t>
        </r>
      </text>
    </comment>
    <comment ref="A12" authorId="2" shapeId="0" xr:uid="{00000000-0006-0000-0500-000007000000}">
      <text>
        <r>
          <rPr>
            <sz val="10"/>
            <color indexed="12"/>
            <rFont val="HGｺﾞｼｯｸM"/>
            <family val="3"/>
            <charset val="128"/>
          </rPr>
          <t>単独処理浄化槽又はくみ取り便槽を撤去する場合は金額
（単独処理浄化槽の場合：上限150,000円、くみ取り便槽の場合：上限120,000円）を入力する。</t>
        </r>
      </text>
    </comment>
    <comment ref="A13" authorId="2" shapeId="0" xr:uid="{00000000-0006-0000-0500-000008000000}">
      <text>
        <r>
          <rPr>
            <sz val="10"/>
            <color indexed="12"/>
            <rFont val="HGｺﾞｼｯｸM"/>
            <family val="3"/>
            <charset val="128"/>
          </rPr>
          <t>単独処理浄化槽又はくみ取り便槽からの転換に係る宅内配管工事の金額（上限330,000円）を入力する。</t>
        </r>
      </text>
    </comment>
    <comment ref="AK16" authorId="0" shapeId="0" xr:uid="{00000000-0006-0000-0500-000009000000}">
      <text>
        <r>
          <rPr>
            <sz val="10"/>
            <color indexed="12"/>
            <rFont val="HGｺﾞｼｯｸM"/>
            <family val="3"/>
            <charset val="128"/>
          </rPr>
          <t>見積書の金額と同額に
なるよう記入する。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1902</author>
    <author>m1902</author>
    <author>m1371</author>
  </authors>
  <commentList>
    <comment ref="AB5" authorId="0" shapeId="0" xr:uid="{00000000-0006-0000-0600-000001000000}">
      <text>
        <r>
          <rPr>
            <sz val="10"/>
            <color indexed="12"/>
            <rFont val="HGｺﾞｼｯｸM"/>
            <family val="3"/>
            <charset val="128"/>
          </rPr>
          <t>補助金交付申請者の住所・氏名を
署名押印する。</t>
        </r>
      </text>
    </comment>
    <comment ref="A10" authorId="1" shapeId="0" xr:uid="{00000000-0006-0000-0600-000002000000}">
      <text>
        <r>
          <rPr>
            <sz val="10"/>
            <color indexed="12"/>
            <rFont val="HGｺﾞｼｯｸM"/>
            <family val="3"/>
            <charset val="128"/>
          </rPr>
          <t>転入、転居により世帯全員の住民票を添付できない場合に、本誓約書を添付する。</t>
        </r>
      </text>
    </comment>
    <comment ref="R18" authorId="0" shapeId="0" xr:uid="{00000000-0006-0000-0600-000003000000}">
      <text>
        <r>
          <rPr>
            <sz val="10"/>
            <color indexed="12"/>
            <rFont val="HGｺﾞｼｯｸM"/>
            <family val="3"/>
            <charset val="128"/>
          </rPr>
          <t>法務局が管理している土地の表示を記入する。</t>
        </r>
      </text>
    </comment>
    <comment ref="AD20" authorId="0" shapeId="0" xr:uid="{00000000-0006-0000-0600-000004000000}">
      <text>
        <r>
          <rPr>
            <sz val="10"/>
            <color indexed="12"/>
            <rFont val="HGｺﾞｼｯｸM"/>
            <family val="3"/>
            <charset val="128"/>
          </rPr>
          <t>浄化槽の使用開始予定日を記入する。
（転入又は転居予定日）</t>
        </r>
      </text>
    </comment>
    <comment ref="T22" authorId="2" shapeId="0" xr:uid="{00000000-0006-0000-0600-000005000000}">
      <text>
        <r>
          <rPr>
            <sz val="10"/>
            <color indexed="12"/>
            <rFont val="HGｺﾞｼｯｸM"/>
            <family val="3"/>
            <charset val="128"/>
          </rPr>
          <t>設置場所に居住予定である
者全ての氏名を記入する。</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m1371</author>
  </authors>
  <commentList>
    <comment ref="Y15" authorId="0" shapeId="0" xr:uid="{00000000-0006-0000-0800-000001000000}">
      <text>
        <r>
          <rPr>
            <sz val="10"/>
            <color indexed="12"/>
            <rFont val="HGｺﾞｼｯｸM"/>
            <family val="3"/>
            <charset val="128"/>
          </rPr>
          <t>浄化槽を設置しようとする者の
住所及び氏名等を署名押印する。</t>
        </r>
      </text>
    </comment>
    <comment ref="Y23" authorId="0" shapeId="0" xr:uid="{00000000-0006-0000-0800-000002000000}">
      <text>
        <r>
          <rPr>
            <sz val="10"/>
            <color indexed="12"/>
            <rFont val="HGｺﾞｼｯｸM"/>
            <family val="3"/>
            <charset val="128"/>
          </rPr>
          <t>浄化槽施工業者の住所、氏名又は団体名
及び代表者名等を署名押印する。</t>
        </r>
      </text>
    </comment>
    <comment ref="Y30" authorId="0" shapeId="0" xr:uid="{00000000-0006-0000-0800-000003000000}">
      <text>
        <r>
          <rPr>
            <sz val="10"/>
            <color indexed="12"/>
            <rFont val="HGｺﾞｼｯｸM"/>
            <family val="3"/>
            <charset val="128"/>
          </rPr>
          <t>浄化槽設備士の署名押印する。</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m1902</author>
    <author>m1371</author>
  </authors>
  <commentList>
    <comment ref="A2" authorId="0" shapeId="0" xr:uid="{00000000-0006-0000-0900-000001000000}">
      <text>
        <r>
          <rPr>
            <sz val="10"/>
            <color indexed="12"/>
            <rFont val="HGｺﾞｼｯｸM"/>
            <family val="3"/>
            <charset val="128"/>
          </rPr>
          <t>浄化槽を設置しようとする者と土地の所有者が異なる場合に、必要に応じて本承諾書を添付する。</t>
        </r>
      </text>
    </comment>
    <comment ref="Z13" authorId="1" shapeId="0" xr:uid="{00000000-0006-0000-0900-000002000000}">
      <text>
        <r>
          <rPr>
            <sz val="10"/>
            <color indexed="12"/>
            <rFont val="HGｺﾞｼｯｸM"/>
            <family val="3"/>
            <charset val="128"/>
          </rPr>
          <t>土地の所有者等の住所及び氏名等を署名押印する。</t>
        </r>
      </text>
    </comment>
    <comment ref="Z35" authorId="1" shapeId="0" xr:uid="{00000000-0006-0000-0900-000003000000}">
      <text>
        <r>
          <rPr>
            <sz val="10"/>
            <color indexed="12"/>
            <rFont val="HGｺﾞｼｯｸM"/>
            <family val="3"/>
            <charset val="128"/>
          </rPr>
          <t>浄化槽を設置しようとする者の
住所及び氏名等を署名押印する。</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1902</author>
  </authors>
  <commentList>
    <comment ref="AB8" authorId="0" shapeId="0" xr:uid="{00000000-0006-0000-0A00-000001000000}">
      <text>
        <r>
          <rPr>
            <sz val="10"/>
            <color indexed="12"/>
            <rFont val="HGｺﾞｼｯｸM"/>
            <family val="3"/>
            <charset val="128"/>
          </rPr>
          <t>交付決定を受けた者（申請者）の
住所・氏名（フリガナ）を記入する。</t>
        </r>
      </text>
    </comment>
    <comment ref="AC12" authorId="0" shapeId="0" xr:uid="{00000000-0006-0000-0A00-000002000000}">
      <text>
        <r>
          <rPr>
            <sz val="10"/>
            <color indexed="12"/>
            <rFont val="HGｺﾞｼｯｸM"/>
            <family val="3"/>
            <charset val="128"/>
          </rPr>
          <t>交付決定通知書記載のとおりに記入する。</t>
        </r>
      </text>
    </comment>
    <comment ref="A20" authorId="0" shapeId="0" xr:uid="{00000000-0006-0000-0A00-000003000000}">
      <text>
        <r>
          <rPr>
            <sz val="10"/>
            <color indexed="12"/>
            <rFont val="HGｺﾞｼｯｸM"/>
            <family val="3"/>
            <charset val="128"/>
          </rPr>
          <t>理由を詳しく記入する。</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m1371</author>
    <author>1902</author>
    <author>m1734</author>
    <author>m1902</author>
  </authors>
  <commentList>
    <comment ref="AZ1" authorId="0" shapeId="0" xr:uid="{00000000-0006-0000-0B00-000001000000}">
      <text>
        <r>
          <rPr>
            <sz val="10"/>
            <color indexed="12"/>
            <rFont val="HGｺﾞｼｯｸM"/>
            <family val="3"/>
            <charset val="128"/>
          </rPr>
          <t>申請手続き等を代理で行う
工事業者について記入する。</t>
        </r>
      </text>
    </comment>
    <comment ref="AB9" authorId="1" shapeId="0" xr:uid="{00000000-0006-0000-0B00-000002000000}">
      <text>
        <r>
          <rPr>
            <sz val="10"/>
            <color indexed="12"/>
            <rFont val="HGｺﾞｼｯｸM"/>
            <family val="3"/>
            <charset val="128"/>
          </rPr>
          <t>交付決定者の住所・氏名（フリガナ）
を記入する。</t>
        </r>
      </text>
    </comment>
    <comment ref="AN16" authorId="2" shapeId="0" xr:uid="{00000000-0006-0000-0B00-000003000000}">
      <text>
        <r>
          <rPr>
            <sz val="10"/>
            <color indexed="12"/>
            <rFont val="HGｺﾞｼｯｸM"/>
            <family val="3"/>
            <charset val="128"/>
          </rPr>
          <t>法務局が管理している
土地の表示を記入する。</t>
        </r>
      </text>
    </comment>
    <comment ref="AN17" authorId="2" shapeId="0" xr:uid="{00000000-0006-0000-0B00-000004000000}">
      <text>
        <r>
          <rPr>
            <sz val="10"/>
            <color indexed="12"/>
            <rFont val="HGｺﾞｼｯｸM"/>
            <family val="3"/>
            <charset val="128"/>
          </rPr>
          <t>自動計算</t>
        </r>
      </text>
    </comment>
    <comment ref="AN18" authorId="2" shapeId="0" xr:uid="{00000000-0006-0000-0B00-000005000000}">
      <text>
        <r>
          <rPr>
            <sz val="10"/>
            <color indexed="12"/>
            <rFont val="HGｺﾞｼｯｸM"/>
            <family val="3"/>
            <charset val="128"/>
          </rPr>
          <t>交付決定額を記入する。</t>
        </r>
      </text>
    </comment>
    <comment ref="P19" authorId="3" shapeId="0" xr:uid="{00000000-0006-0000-0B00-000006000000}">
      <text>
        <r>
          <rPr>
            <sz val="10"/>
            <color indexed="12"/>
            <rFont val="HGｺﾞｼｯｸM"/>
            <family val="3"/>
            <charset val="128"/>
          </rPr>
          <t>人槽を選択する。</t>
        </r>
      </text>
    </comment>
    <comment ref="AU19" authorId="2" shapeId="0" xr:uid="{00000000-0006-0000-0B00-000007000000}">
      <text>
        <r>
          <rPr>
            <sz val="10"/>
            <color indexed="12"/>
            <rFont val="HGｺﾞｼｯｸM"/>
            <family val="3"/>
            <charset val="128"/>
          </rPr>
          <t>自動計算</t>
        </r>
      </text>
    </comment>
    <comment ref="AU20" authorId="1" shapeId="0" xr:uid="{00000000-0006-0000-0B00-000008000000}">
      <text>
        <r>
          <rPr>
            <sz val="10"/>
            <color indexed="12"/>
            <rFont val="HGｺﾞｼｯｸM"/>
            <family val="3"/>
            <charset val="128"/>
          </rPr>
          <t>単独処理浄化槽又はくみ取り便槽を撤去する場合は金額
（単独処理浄化槽の場合：上限150,000円、くみ取り便槽の場合：上限120,000円）を入力する。</t>
        </r>
      </text>
    </comment>
    <comment ref="AU21" authorId="1" shapeId="0" xr:uid="{00000000-0006-0000-0B00-000009000000}">
      <text>
        <r>
          <rPr>
            <sz val="10"/>
            <color indexed="12"/>
            <rFont val="HGｺﾞｼｯｸM"/>
            <family val="3"/>
            <charset val="128"/>
          </rPr>
          <t>単独処理浄化槽又はくみ取り便槽からの転換に係る宅内
配管工事の金額（上限330,000円）を入力する。</t>
        </r>
      </text>
    </comment>
    <comment ref="AR22" authorId="1" shapeId="0" xr:uid="{00000000-0006-0000-0B00-00000A000000}">
      <text>
        <r>
          <rPr>
            <sz val="10"/>
            <color indexed="12"/>
            <rFont val="HGｺﾞｼｯｸM"/>
            <family val="3"/>
            <charset val="128"/>
          </rPr>
          <t>チェックする。公共事業に伴う移転補償を受けて合併処理浄化槽を設置する場合は、交付対象にならない。</t>
        </r>
      </text>
    </comment>
    <comment ref="AR23" authorId="1" shapeId="0" xr:uid="{00000000-0006-0000-0B00-00000B000000}">
      <text>
        <r>
          <rPr>
            <sz val="10"/>
            <color indexed="12"/>
            <rFont val="HGｺﾞｼｯｸM"/>
            <family val="3"/>
            <charset val="128"/>
          </rPr>
          <t>チェックする。補助対象工事費に対して、国、地方公共団体又はこれらに準ずる機関から補助金等を受ける場合は、交付対象にならない。</t>
        </r>
      </text>
    </comment>
    <comment ref="AN24" authorId="1" shapeId="0" xr:uid="{00000000-0006-0000-0B00-00000C000000}">
      <text>
        <r>
          <rPr>
            <sz val="10"/>
            <color indexed="12"/>
            <rFont val="HGｺﾞｼｯｸM"/>
            <family val="3"/>
            <charset val="128"/>
          </rPr>
          <t>工事の着工予定年月日を記入する。</t>
        </r>
      </text>
    </comment>
    <comment ref="AN25" authorId="1" shapeId="0" xr:uid="{00000000-0006-0000-0B00-00000D000000}">
      <text>
        <r>
          <rPr>
            <sz val="10"/>
            <color indexed="12"/>
            <rFont val="HGｺﾞｼｯｸM"/>
            <family val="3"/>
            <charset val="128"/>
          </rPr>
          <t>工事の完了予定年月日を記入する。</t>
        </r>
      </text>
    </comment>
    <comment ref="AN26" authorId="1" shapeId="0" xr:uid="{00000000-0006-0000-0B00-00000E000000}">
      <text>
        <r>
          <rPr>
            <sz val="10"/>
            <color indexed="12"/>
            <rFont val="HGｺﾞｼｯｸM"/>
            <family val="3"/>
            <charset val="128"/>
          </rPr>
          <t>浄化槽の使用開始予定
年月日を記入する。</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1902</author>
  </authors>
  <commentList>
    <comment ref="AB8" authorId="0" shapeId="0" xr:uid="{00000000-0006-0000-0D00-000001000000}">
      <text>
        <r>
          <rPr>
            <sz val="10"/>
            <color indexed="12"/>
            <rFont val="HGｺﾞｼｯｸM"/>
            <family val="3"/>
            <charset val="128"/>
          </rPr>
          <t>交付決定を受けた者（申請者）の
住所・氏名（フリガナ）を記入する。</t>
        </r>
      </text>
    </comment>
    <comment ref="AC12" authorId="0" shapeId="0" xr:uid="{00000000-0006-0000-0D00-000002000000}">
      <text>
        <r>
          <rPr>
            <sz val="10"/>
            <color indexed="12"/>
            <rFont val="HGｺﾞｼｯｸM"/>
            <family val="3"/>
            <charset val="128"/>
          </rPr>
          <t>交付決定通知書記載のとおりに記入する。</t>
        </r>
      </text>
    </comment>
    <comment ref="AH17" authorId="0" shapeId="0" xr:uid="{00000000-0006-0000-0D00-000003000000}">
      <text>
        <r>
          <rPr>
            <sz val="10"/>
            <color indexed="12"/>
            <rFont val="HGｺﾞｼｯｸM"/>
            <family val="3"/>
            <charset val="128"/>
          </rPr>
          <t>着工年月日を記入する。</t>
        </r>
      </text>
    </comment>
    <comment ref="AH18" authorId="0" shapeId="0" xr:uid="{00000000-0006-0000-0D00-000004000000}">
      <text>
        <r>
          <rPr>
            <sz val="10"/>
            <color indexed="12"/>
            <rFont val="HGｺﾞｼｯｸM"/>
            <family val="3"/>
            <charset val="128"/>
          </rPr>
          <t>完工年月日を記入する。</t>
        </r>
      </text>
    </comment>
    <comment ref="AH19" authorId="0" shapeId="0" xr:uid="{00000000-0006-0000-0D00-000005000000}">
      <text>
        <r>
          <rPr>
            <sz val="10"/>
            <color indexed="12"/>
            <rFont val="HGｺﾞｼｯｸM"/>
            <family val="3"/>
            <charset val="128"/>
          </rPr>
          <t>浄化槽の使用開始予定年月日を記入する。</t>
        </r>
      </text>
    </comment>
    <comment ref="AN21" authorId="0" shapeId="0" xr:uid="{00000000-0006-0000-0D00-000006000000}">
      <text>
        <r>
          <rPr>
            <sz val="10"/>
            <color indexed="12"/>
            <rFont val="HGｺﾞｼｯｸM"/>
            <family val="3"/>
            <charset val="128"/>
          </rPr>
          <t>交付決定通知書記載の金額を記入する。</t>
        </r>
      </text>
    </comment>
    <comment ref="AN22" authorId="0" shapeId="0" xr:uid="{00000000-0006-0000-0D00-000007000000}">
      <text>
        <r>
          <rPr>
            <sz val="10"/>
            <color indexed="12"/>
            <rFont val="HGｺﾞｼｯｸM"/>
            <family val="3"/>
            <charset val="128"/>
          </rPr>
          <t>補助対象外工事費を含む事業の
経費総額を記入する。</t>
        </r>
      </text>
    </comment>
  </commentList>
</comments>
</file>

<file path=xl/sharedStrings.xml><?xml version="1.0" encoding="utf-8"?>
<sst xmlns="http://schemas.openxmlformats.org/spreadsheetml/2006/main" count="1036" uniqueCount="702">
  <si>
    <t>合併処理浄化槽設置に関する</t>
    <rPh sb="0" eb="2">
      <t>ガッペイ</t>
    </rPh>
    <rPh sb="2" eb="4">
      <t>ショリ</t>
    </rPh>
    <rPh sb="4" eb="7">
      <t>ジョウカソウ</t>
    </rPh>
    <rPh sb="7" eb="9">
      <t>セッチ</t>
    </rPh>
    <rPh sb="10" eb="11">
      <t>カン</t>
    </rPh>
    <phoneticPr fontId="1"/>
  </si>
  <si>
    <t>収入の部</t>
    <rPh sb="0" eb="2">
      <t>シュウニュウ</t>
    </rPh>
    <rPh sb="3" eb="4">
      <t>ブ</t>
    </rPh>
    <phoneticPr fontId="1"/>
  </si>
  <si>
    <t>支出の部</t>
    <rPh sb="0" eb="2">
      <t>シシュツ</t>
    </rPh>
    <rPh sb="3" eb="4">
      <t>ブ</t>
    </rPh>
    <phoneticPr fontId="1"/>
  </si>
  <si>
    <t>自己資金</t>
    <rPh sb="0" eb="2">
      <t>ジコ</t>
    </rPh>
    <rPh sb="2" eb="4">
      <t>シキン</t>
    </rPh>
    <phoneticPr fontId="1"/>
  </si>
  <si>
    <t>計</t>
    <rPh sb="0" eb="1">
      <t>ケイ</t>
    </rPh>
    <phoneticPr fontId="1"/>
  </si>
  <si>
    <t>住所：</t>
    <rPh sb="0" eb="2">
      <t>ジュウショ</t>
    </rPh>
    <phoneticPr fontId="1"/>
  </si>
  <si>
    <t>氏名：</t>
    <rPh sb="0" eb="2">
      <t>シメイ</t>
    </rPh>
    <phoneticPr fontId="1"/>
  </si>
  <si>
    <t>補助金交付申請書</t>
    <rPh sb="0" eb="3">
      <t>ホジョキン</t>
    </rPh>
    <rPh sb="3" eb="5">
      <t>コウフ</t>
    </rPh>
    <rPh sb="5" eb="8">
      <t>シンセイショ</t>
    </rPh>
    <phoneticPr fontId="6"/>
  </si>
  <si>
    <t>住所</t>
    <rPh sb="0" eb="2">
      <t>ジュウショ</t>
    </rPh>
    <phoneticPr fontId="6"/>
  </si>
  <si>
    <t>㊞</t>
    <phoneticPr fontId="6"/>
  </si>
  <si>
    <t>補助金申請額</t>
    <rPh sb="0" eb="3">
      <t>ホジョキン</t>
    </rPh>
    <rPh sb="3" eb="6">
      <t>シンセイガク</t>
    </rPh>
    <phoneticPr fontId="6"/>
  </si>
  <si>
    <t>円</t>
    <rPh sb="0" eb="1">
      <t>エン</t>
    </rPh>
    <phoneticPr fontId="6"/>
  </si>
  <si>
    <t>補助金の算出基礎</t>
    <rPh sb="0" eb="3">
      <t>ホジョキン</t>
    </rPh>
    <rPh sb="4" eb="6">
      <t>サンシュツ</t>
    </rPh>
    <rPh sb="6" eb="8">
      <t>キソ</t>
    </rPh>
    <phoneticPr fontId="6"/>
  </si>
  <si>
    <t>事業の着手予定年月日</t>
    <rPh sb="0" eb="2">
      <t>ジギョウ</t>
    </rPh>
    <rPh sb="3" eb="5">
      <t>チャクシュ</t>
    </rPh>
    <rPh sb="5" eb="7">
      <t>ヨテイ</t>
    </rPh>
    <rPh sb="7" eb="10">
      <t>ネンガッピ</t>
    </rPh>
    <phoneticPr fontId="6"/>
  </si>
  <si>
    <t>年</t>
    <rPh sb="0" eb="1">
      <t>ネン</t>
    </rPh>
    <phoneticPr fontId="6"/>
  </si>
  <si>
    <t>月</t>
    <rPh sb="0" eb="1">
      <t>ガツ</t>
    </rPh>
    <phoneticPr fontId="6"/>
  </si>
  <si>
    <t>日</t>
    <rPh sb="0" eb="1">
      <t>ニチ</t>
    </rPh>
    <phoneticPr fontId="6"/>
  </si>
  <si>
    <t>　〃　完了予定年月日</t>
    <rPh sb="3" eb="5">
      <t>カンリョウ</t>
    </rPh>
    <rPh sb="5" eb="7">
      <t>ヨテイ</t>
    </rPh>
    <rPh sb="7" eb="10">
      <t>ネンガッピ</t>
    </rPh>
    <phoneticPr fontId="6"/>
  </si>
  <si>
    <t>添付書類</t>
    <rPh sb="0" eb="2">
      <t>テンプ</t>
    </rPh>
    <rPh sb="2" eb="4">
      <t>ショルイ</t>
    </rPh>
    <phoneticPr fontId="6"/>
  </si>
  <si>
    <t>　水俣市長</t>
    <rPh sb="1" eb="5">
      <t>ミナマタシチョウ</t>
    </rPh>
    <phoneticPr fontId="6"/>
  </si>
  <si>
    <t>様</t>
    <rPh sb="0" eb="1">
      <t>サマ</t>
    </rPh>
    <phoneticPr fontId="6"/>
  </si>
  <si>
    <t>市補助金</t>
    <rPh sb="0" eb="1">
      <t>シ</t>
    </rPh>
    <rPh sb="1" eb="4">
      <t>ホジョキン</t>
    </rPh>
    <phoneticPr fontId="1"/>
  </si>
  <si>
    <t>予算</t>
    <rPh sb="0" eb="2">
      <t>ヨサン</t>
    </rPh>
    <phoneticPr fontId="1"/>
  </si>
  <si>
    <t>・</t>
    <phoneticPr fontId="1"/>
  </si>
  <si>
    <t>精算</t>
    <rPh sb="0" eb="2">
      <t>セイサン</t>
    </rPh>
    <phoneticPr fontId="1"/>
  </si>
  <si>
    <t>）書</t>
    <rPh sb="1" eb="2">
      <t>ショ</t>
    </rPh>
    <phoneticPr fontId="1"/>
  </si>
  <si>
    <t>収支（</t>
    <phoneticPr fontId="1"/>
  </si>
  <si>
    <t>補助対象工事費
（消費税込み）</t>
    <rPh sb="0" eb="2">
      <t>ホジョ</t>
    </rPh>
    <rPh sb="2" eb="4">
      <t>タイショウ</t>
    </rPh>
    <rPh sb="4" eb="7">
      <t>コウジヒ</t>
    </rPh>
    <rPh sb="9" eb="12">
      <t>ショウヒゼイ</t>
    </rPh>
    <rPh sb="12" eb="13">
      <t>コ</t>
    </rPh>
    <phoneticPr fontId="1"/>
  </si>
  <si>
    <t>補助対象外工事費
（消費税込み）</t>
    <rPh sb="0" eb="2">
      <t>ホジョ</t>
    </rPh>
    <rPh sb="2" eb="5">
      <t>タイショウガイ</t>
    </rPh>
    <rPh sb="5" eb="8">
      <t>コウジヒ</t>
    </rPh>
    <rPh sb="10" eb="12">
      <t>ショウヒ</t>
    </rPh>
    <rPh sb="12" eb="14">
      <t>ゼイコミ</t>
    </rPh>
    <phoneticPr fontId="1"/>
  </si>
  <si>
    <t>登録料・検査手数料
（非課税）</t>
    <rPh sb="0" eb="2">
      <t>トウロク</t>
    </rPh>
    <rPh sb="2" eb="3">
      <t>リョウ</t>
    </rPh>
    <rPh sb="4" eb="6">
      <t>ケンサ</t>
    </rPh>
    <rPh sb="6" eb="9">
      <t>テスウリョウ</t>
    </rPh>
    <rPh sb="11" eb="14">
      <t>ヒカゼイ</t>
    </rPh>
    <phoneticPr fontId="1"/>
  </si>
  <si>
    <t>※補助対象工事費及び補助対象外工事費には、消費税相当額を含みます。</t>
    <rPh sb="1" eb="3">
      <t>ホジョ</t>
    </rPh>
    <rPh sb="3" eb="5">
      <t>タイショウ</t>
    </rPh>
    <rPh sb="5" eb="7">
      <t>コウジ</t>
    </rPh>
    <rPh sb="7" eb="8">
      <t>ヒ</t>
    </rPh>
    <rPh sb="8" eb="9">
      <t>オヨ</t>
    </rPh>
    <rPh sb="10" eb="12">
      <t>ホジョ</t>
    </rPh>
    <rPh sb="12" eb="14">
      <t>タイショウ</t>
    </rPh>
    <rPh sb="14" eb="15">
      <t>ガイ</t>
    </rPh>
    <rPh sb="15" eb="17">
      <t>コウジ</t>
    </rPh>
    <rPh sb="17" eb="18">
      <t>ヒ</t>
    </rPh>
    <rPh sb="21" eb="24">
      <t>ショウヒゼイ</t>
    </rPh>
    <rPh sb="24" eb="26">
      <t>ソウトウ</t>
    </rPh>
    <rPh sb="26" eb="27">
      <t>ガク</t>
    </rPh>
    <rPh sb="28" eb="29">
      <t>フク</t>
    </rPh>
    <phoneticPr fontId="1"/>
  </si>
  <si>
    <t>※収支の合計が、必ず同額になるように記入してください。</t>
    <rPh sb="1" eb="3">
      <t>シュウシ</t>
    </rPh>
    <rPh sb="4" eb="6">
      <t>ゴウケイ</t>
    </rPh>
    <rPh sb="8" eb="9">
      <t>カナラ</t>
    </rPh>
    <rPh sb="10" eb="11">
      <t>ドウ</t>
    </rPh>
    <rPh sb="11" eb="12">
      <t>ガク</t>
    </rPh>
    <rPh sb="18" eb="20">
      <t>キニュウ</t>
    </rPh>
    <phoneticPr fontId="1"/>
  </si>
  <si>
    <t>合併処理浄化槽設置に関する事業計画書</t>
    <rPh sb="0" eb="2">
      <t>ガッペイ</t>
    </rPh>
    <rPh sb="2" eb="4">
      <t>ショリ</t>
    </rPh>
    <rPh sb="4" eb="7">
      <t>ジョウカソウ</t>
    </rPh>
    <rPh sb="7" eb="9">
      <t>セッチ</t>
    </rPh>
    <rPh sb="10" eb="11">
      <t>カン</t>
    </rPh>
    <rPh sb="13" eb="15">
      <t>ジギョウ</t>
    </rPh>
    <rPh sb="15" eb="18">
      <t>ケイカクショ</t>
    </rPh>
    <phoneticPr fontId="6"/>
  </si>
  <si>
    <t>１　目的</t>
    <rPh sb="2" eb="4">
      <t>モクテキ</t>
    </rPh>
    <phoneticPr fontId="6"/>
  </si>
  <si>
    <t>２　事業計画</t>
    <rPh sb="2" eb="4">
      <t>ジギョウ</t>
    </rPh>
    <rPh sb="4" eb="6">
      <t>ケイカク</t>
    </rPh>
    <phoneticPr fontId="6"/>
  </si>
  <si>
    <t>（１）設置場所</t>
    <rPh sb="3" eb="5">
      <t>セッチ</t>
    </rPh>
    <rPh sb="5" eb="7">
      <t>バショ</t>
    </rPh>
    <phoneticPr fontId="6"/>
  </si>
  <si>
    <t>（２）設置予定年月日</t>
    <rPh sb="3" eb="5">
      <t>セッチ</t>
    </rPh>
    <rPh sb="5" eb="7">
      <t>ヨテイ</t>
    </rPh>
    <rPh sb="7" eb="10">
      <t>ネンガッピ</t>
    </rPh>
    <phoneticPr fontId="6"/>
  </si>
  <si>
    <t>（３）設置する合併処理浄化槽の種類、型式番号等</t>
    <rPh sb="3" eb="5">
      <t>セッチ</t>
    </rPh>
    <rPh sb="7" eb="9">
      <t>ガッペイ</t>
    </rPh>
    <rPh sb="9" eb="11">
      <t>ショリ</t>
    </rPh>
    <rPh sb="11" eb="14">
      <t>ジョウカソウ</t>
    </rPh>
    <rPh sb="15" eb="17">
      <t>シュルイ</t>
    </rPh>
    <rPh sb="18" eb="20">
      <t>カタシキ</t>
    </rPh>
    <rPh sb="20" eb="23">
      <t>バンゴウトウ</t>
    </rPh>
    <phoneticPr fontId="6"/>
  </si>
  <si>
    <t>実績報告書</t>
    <rPh sb="0" eb="2">
      <t>ジッセキ</t>
    </rPh>
    <rPh sb="2" eb="5">
      <t>ホウコクショ</t>
    </rPh>
    <phoneticPr fontId="6"/>
  </si>
  <si>
    <t>　事業の着手年月日</t>
    <rPh sb="1" eb="3">
      <t>ジギョウ</t>
    </rPh>
    <rPh sb="4" eb="6">
      <t>チャクシュ</t>
    </rPh>
    <rPh sb="6" eb="9">
      <t>ネンガッピ</t>
    </rPh>
    <phoneticPr fontId="6"/>
  </si>
  <si>
    <t>　事業の完了年月日</t>
    <rPh sb="1" eb="3">
      <t>ジギョウ</t>
    </rPh>
    <rPh sb="4" eb="6">
      <t>カンリョウ</t>
    </rPh>
    <rPh sb="6" eb="9">
      <t>ネンガッピ</t>
    </rPh>
    <phoneticPr fontId="6"/>
  </si>
  <si>
    <t>使用開始予定年月日</t>
    <rPh sb="0" eb="2">
      <t>シヨウ</t>
    </rPh>
    <rPh sb="2" eb="4">
      <t>カイシ</t>
    </rPh>
    <rPh sb="4" eb="6">
      <t>ヨテイ</t>
    </rPh>
    <rPh sb="6" eb="9">
      <t>ネンガッピ</t>
    </rPh>
    <phoneticPr fontId="6"/>
  </si>
  <si>
    <t>補助金交付決定額</t>
    <rPh sb="0" eb="3">
      <t>ホジョキン</t>
    </rPh>
    <rPh sb="3" eb="5">
      <t>コウフ</t>
    </rPh>
    <rPh sb="5" eb="7">
      <t>ケッテイ</t>
    </rPh>
    <rPh sb="7" eb="8">
      <t>ガク</t>
    </rPh>
    <phoneticPr fontId="6"/>
  </si>
  <si>
    <t>事業の経費総額</t>
    <rPh sb="0" eb="2">
      <t>ジギョウ</t>
    </rPh>
    <rPh sb="3" eb="5">
      <t>ケイヒ</t>
    </rPh>
    <rPh sb="5" eb="7">
      <t>ソウガク</t>
    </rPh>
    <phoneticPr fontId="6"/>
  </si>
  <si>
    <t>２ 請求書の写し</t>
    <rPh sb="2" eb="5">
      <t>セイキュウショ</t>
    </rPh>
    <rPh sb="6" eb="7">
      <t>ウツ</t>
    </rPh>
    <phoneticPr fontId="6"/>
  </si>
  <si>
    <t>３ 浄化槽保守点検業者及び浄化槽清掃業者との業務委託</t>
    <rPh sb="2" eb="5">
      <t>ジョウカソウ</t>
    </rPh>
    <rPh sb="5" eb="7">
      <t>ホシュ</t>
    </rPh>
    <rPh sb="7" eb="9">
      <t>テンケン</t>
    </rPh>
    <rPh sb="9" eb="11">
      <t>ギョウシャ</t>
    </rPh>
    <rPh sb="11" eb="12">
      <t>オヨ</t>
    </rPh>
    <rPh sb="13" eb="16">
      <t>ジョウカソウ</t>
    </rPh>
    <rPh sb="16" eb="18">
      <t>セイソウ</t>
    </rPh>
    <rPh sb="18" eb="20">
      <t>ギョウシャ</t>
    </rPh>
    <rPh sb="22" eb="24">
      <t>ギョウム</t>
    </rPh>
    <rPh sb="24" eb="26">
      <t>イタク</t>
    </rPh>
    <phoneticPr fontId="6"/>
  </si>
  <si>
    <t>　 契約書の写し</t>
    <rPh sb="2" eb="5">
      <t>ケイヤクショ</t>
    </rPh>
    <rPh sb="6" eb="7">
      <t>ウツ</t>
    </rPh>
    <phoneticPr fontId="6"/>
  </si>
  <si>
    <t>４ 浄化槽法定検査依頼書の写し</t>
    <rPh sb="2" eb="5">
      <t>ジョウカソウ</t>
    </rPh>
    <rPh sb="5" eb="7">
      <t>ホウテイ</t>
    </rPh>
    <rPh sb="7" eb="9">
      <t>ケンサ</t>
    </rPh>
    <rPh sb="9" eb="12">
      <t>イライショ</t>
    </rPh>
    <rPh sb="13" eb="14">
      <t>ウツ</t>
    </rPh>
    <phoneticPr fontId="6"/>
  </si>
  <si>
    <t>５ 工事完成写真、工事前及び工事中の写真</t>
    <rPh sb="2" eb="4">
      <t>コウジ</t>
    </rPh>
    <rPh sb="4" eb="6">
      <t>カンセイ</t>
    </rPh>
    <rPh sb="6" eb="8">
      <t>ジャシン</t>
    </rPh>
    <rPh sb="9" eb="12">
      <t>コウジマエ</t>
    </rPh>
    <rPh sb="12" eb="13">
      <t>オヨ</t>
    </rPh>
    <rPh sb="14" eb="17">
      <t>コウジチュウ</t>
    </rPh>
    <rPh sb="18" eb="20">
      <t>シャシン</t>
    </rPh>
    <phoneticPr fontId="6"/>
  </si>
  <si>
    <t>６ 浄化槽施工チェックリスト</t>
    <rPh sb="2" eb="5">
      <t>ジョウカソウ</t>
    </rPh>
    <rPh sb="5" eb="7">
      <t>セコウ</t>
    </rPh>
    <phoneticPr fontId="6"/>
  </si>
  <si>
    <t>号で補助金交付決定を受けた</t>
    <rPh sb="0" eb="1">
      <t>ゴウ</t>
    </rPh>
    <rPh sb="2" eb="5">
      <t>ホジョキン</t>
    </rPh>
    <rPh sb="5" eb="7">
      <t>コウフ</t>
    </rPh>
    <rPh sb="7" eb="9">
      <t>ケッテイ</t>
    </rPh>
    <rPh sb="10" eb="11">
      <t>ウ</t>
    </rPh>
    <phoneticPr fontId="6"/>
  </si>
  <si>
    <t>交付決定者</t>
    <rPh sb="0" eb="2">
      <t>コウフ</t>
    </rPh>
    <rPh sb="2" eb="5">
      <t>ケッテイシャ</t>
    </rPh>
    <phoneticPr fontId="6"/>
  </si>
  <si>
    <t>補助金請求書</t>
    <rPh sb="0" eb="3">
      <t>ホジョキン</t>
    </rPh>
    <rPh sb="3" eb="6">
      <t>セイキュウショ</t>
    </rPh>
    <phoneticPr fontId="6"/>
  </si>
  <si>
    <t>　一金</t>
    <rPh sb="1" eb="3">
      <t>イチキン</t>
    </rPh>
    <phoneticPr fontId="6"/>
  </si>
  <si>
    <t>　上記のとおり請求します。</t>
    <rPh sb="1" eb="3">
      <t>ジョウキ</t>
    </rPh>
    <rPh sb="7" eb="9">
      <t>セイキュウ</t>
    </rPh>
    <phoneticPr fontId="6"/>
  </si>
  <si>
    <t>氏名</t>
    <rPh sb="0" eb="2">
      <t>シメイ</t>
    </rPh>
    <phoneticPr fontId="6"/>
  </si>
  <si>
    <t>※なお、支払方法については、次の口座により口座振替払いをお願いします。</t>
    <rPh sb="4" eb="6">
      <t>シハライ</t>
    </rPh>
    <rPh sb="6" eb="8">
      <t>ホウホウ</t>
    </rPh>
    <rPh sb="14" eb="15">
      <t>ツギ</t>
    </rPh>
    <rPh sb="16" eb="18">
      <t>コウザ</t>
    </rPh>
    <rPh sb="21" eb="23">
      <t>コウザ</t>
    </rPh>
    <rPh sb="23" eb="25">
      <t>フリカエ</t>
    </rPh>
    <rPh sb="25" eb="26">
      <t>ハラ</t>
    </rPh>
    <rPh sb="29" eb="30">
      <t>ネガ</t>
    </rPh>
    <phoneticPr fontId="6"/>
  </si>
  <si>
    <t>金融機関名称</t>
    <rPh sb="0" eb="2">
      <t>キンユウ</t>
    </rPh>
    <rPh sb="2" eb="4">
      <t>キカン</t>
    </rPh>
    <rPh sb="4" eb="6">
      <t>メイショウ</t>
    </rPh>
    <phoneticPr fontId="6"/>
  </si>
  <si>
    <t>銀行</t>
    <rPh sb="0" eb="2">
      <t>ギンコウ</t>
    </rPh>
    <phoneticPr fontId="6"/>
  </si>
  <si>
    <t>金庫</t>
    <rPh sb="0" eb="2">
      <t>キンコ</t>
    </rPh>
    <phoneticPr fontId="6"/>
  </si>
  <si>
    <t>農協</t>
    <rPh sb="0" eb="2">
      <t>ノウキョウ</t>
    </rPh>
    <phoneticPr fontId="6"/>
  </si>
  <si>
    <t>支店</t>
    <rPh sb="0" eb="2">
      <t>シテン</t>
    </rPh>
    <phoneticPr fontId="6"/>
  </si>
  <si>
    <t>支所</t>
    <rPh sb="0" eb="2">
      <t>シショ</t>
    </rPh>
    <phoneticPr fontId="6"/>
  </si>
  <si>
    <t>預金種目</t>
    <rPh sb="0" eb="2">
      <t>ヨキン</t>
    </rPh>
    <rPh sb="2" eb="4">
      <t>シュモク</t>
    </rPh>
    <phoneticPr fontId="6"/>
  </si>
  <si>
    <t>普通</t>
    <rPh sb="0" eb="2">
      <t>フツウ</t>
    </rPh>
    <phoneticPr fontId="6"/>
  </si>
  <si>
    <t>当座</t>
    <rPh sb="0" eb="2">
      <t>トウザ</t>
    </rPh>
    <phoneticPr fontId="6"/>
  </si>
  <si>
    <t>口座番号</t>
    <rPh sb="0" eb="2">
      <t>コウザ</t>
    </rPh>
    <rPh sb="2" eb="4">
      <t>バンゴウ</t>
    </rPh>
    <phoneticPr fontId="6"/>
  </si>
  <si>
    <t>（フリガナ）</t>
    <phoneticPr fontId="6"/>
  </si>
  <si>
    <t>口座名義</t>
    <rPh sb="0" eb="2">
      <t>コウザ</t>
    </rPh>
    <rPh sb="2" eb="4">
      <t>メイギ</t>
    </rPh>
    <phoneticPr fontId="6"/>
  </si>
  <si>
    <t>＜参考＞</t>
    <rPh sb="1" eb="3">
      <t>サンコウ</t>
    </rPh>
    <phoneticPr fontId="6"/>
  </si>
  <si>
    <t>交付確定額（円）</t>
    <rPh sb="0" eb="2">
      <t>コウフ</t>
    </rPh>
    <rPh sb="2" eb="4">
      <t>カクテイ</t>
    </rPh>
    <rPh sb="4" eb="5">
      <t>ガク</t>
    </rPh>
    <rPh sb="6" eb="7">
      <t>エン</t>
    </rPh>
    <phoneticPr fontId="6"/>
  </si>
  <si>
    <t>受領済額（円）</t>
    <rPh sb="0" eb="2">
      <t>ジュリョウ</t>
    </rPh>
    <rPh sb="2" eb="3">
      <t>スミ</t>
    </rPh>
    <rPh sb="3" eb="4">
      <t>ガク</t>
    </rPh>
    <rPh sb="5" eb="6">
      <t>エン</t>
    </rPh>
    <phoneticPr fontId="6"/>
  </si>
  <si>
    <t>請求額（円）</t>
    <rPh sb="0" eb="2">
      <t>セイキュウ</t>
    </rPh>
    <rPh sb="2" eb="3">
      <t>ガク</t>
    </rPh>
    <rPh sb="4" eb="5">
      <t>エン</t>
    </rPh>
    <phoneticPr fontId="6"/>
  </si>
  <si>
    <t>事業中止届出書</t>
    <rPh sb="0" eb="2">
      <t>ジギョウ</t>
    </rPh>
    <rPh sb="2" eb="4">
      <t>チュウシ</t>
    </rPh>
    <rPh sb="4" eb="7">
      <t>トドケデショ</t>
    </rPh>
    <phoneticPr fontId="6"/>
  </si>
  <si>
    <t>号で補助金交付決定を受けた　　</t>
    <rPh sb="0" eb="1">
      <t>ゴウ</t>
    </rPh>
    <rPh sb="2" eb="5">
      <t>ホジョキン</t>
    </rPh>
    <rPh sb="5" eb="7">
      <t>コウフ</t>
    </rPh>
    <rPh sb="7" eb="9">
      <t>ケッテイ</t>
    </rPh>
    <rPh sb="10" eb="11">
      <t>ウ</t>
    </rPh>
    <phoneticPr fontId="6"/>
  </si>
  <si>
    <t>記</t>
    <rPh sb="0" eb="1">
      <t>キ</t>
    </rPh>
    <phoneticPr fontId="6"/>
  </si>
  <si>
    <t>（理由）</t>
    <rPh sb="1" eb="3">
      <t>リユウ</t>
    </rPh>
    <phoneticPr fontId="6"/>
  </si>
  <si>
    <t>別記様式第１号（第８条関係）</t>
    <rPh sb="0" eb="2">
      <t>ベッキ</t>
    </rPh>
    <rPh sb="2" eb="4">
      <t>ヨウシキ</t>
    </rPh>
    <rPh sb="4" eb="5">
      <t>ダイ</t>
    </rPh>
    <rPh sb="6" eb="7">
      <t>ゴウ</t>
    </rPh>
    <rPh sb="8" eb="9">
      <t>ダイ</t>
    </rPh>
    <rPh sb="10" eb="11">
      <t>ジョウ</t>
    </rPh>
    <rPh sb="11" eb="13">
      <t>カンケイ</t>
    </rPh>
    <phoneticPr fontId="6"/>
  </si>
  <si>
    <t>検査項目</t>
    <rPh sb="0" eb="2">
      <t>ケンサ</t>
    </rPh>
    <rPh sb="2" eb="4">
      <t>コウモク</t>
    </rPh>
    <phoneticPr fontId="6"/>
  </si>
  <si>
    <t>流入管渠及び放流管渠の勾配</t>
    <rPh sb="0" eb="2">
      <t>リュウニュウ</t>
    </rPh>
    <rPh sb="2" eb="4">
      <t>カンキョ</t>
    </rPh>
    <rPh sb="4" eb="5">
      <t>オヨ</t>
    </rPh>
    <rPh sb="6" eb="8">
      <t>ホウリュウ</t>
    </rPh>
    <rPh sb="8" eb="10">
      <t>カンキョ</t>
    </rPh>
    <rPh sb="11" eb="13">
      <t>コウバイ</t>
    </rPh>
    <phoneticPr fontId="6"/>
  </si>
  <si>
    <t>放流先の状況</t>
    <rPh sb="0" eb="2">
      <t>ホウリュウ</t>
    </rPh>
    <rPh sb="2" eb="3">
      <t>サキ</t>
    </rPh>
    <rPh sb="4" eb="6">
      <t>ジョウキョウ</t>
    </rPh>
    <phoneticPr fontId="6"/>
  </si>
  <si>
    <t>市担当欄</t>
    <rPh sb="0" eb="1">
      <t>シ</t>
    </rPh>
    <rPh sb="1" eb="3">
      <t>タントウ</t>
    </rPh>
    <rPh sb="3" eb="4">
      <t>ラン</t>
    </rPh>
    <phoneticPr fontId="6"/>
  </si>
  <si>
    <t>施工者欄</t>
    <rPh sb="0" eb="3">
      <t>セコウシャ</t>
    </rPh>
    <rPh sb="3" eb="4">
      <t>ラン</t>
    </rPh>
    <phoneticPr fontId="6"/>
  </si>
  <si>
    <t>✔</t>
    <phoneticPr fontId="6"/>
  </si>
  <si>
    <t>汚物や汚水の停滞がないか。</t>
    <rPh sb="0" eb="2">
      <t>オブツ</t>
    </rPh>
    <rPh sb="3" eb="5">
      <t>オスイ</t>
    </rPh>
    <rPh sb="6" eb="8">
      <t>テイタイ</t>
    </rPh>
    <phoneticPr fontId="6"/>
  </si>
  <si>
    <t>誤接合等の有無</t>
    <rPh sb="0" eb="1">
      <t>ゴ</t>
    </rPh>
    <rPh sb="1" eb="4">
      <t>セツゴウトウ</t>
    </rPh>
    <rPh sb="5" eb="7">
      <t>ウム</t>
    </rPh>
    <phoneticPr fontId="6"/>
  </si>
  <si>
    <t>生活排水が全て接続されているか。</t>
    <rPh sb="0" eb="2">
      <t>セイカツ</t>
    </rPh>
    <rPh sb="2" eb="4">
      <t>ハイスイ</t>
    </rPh>
    <rPh sb="5" eb="6">
      <t>スベ</t>
    </rPh>
    <rPh sb="7" eb="9">
      <t>セツゾク</t>
    </rPh>
    <phoneticPr fontId="6"/>
  </si>
  <si>
    <t>雨水や工場廃水等が流入していないか。</t>
    <rPh sb="0" eb="2">
      <t>ウスイ</t>
    </rPh>
    <rPh sb="3" eb="5">
      <t>コウジョウ</t>
    </rPh>
    <rPh sb="5" eb="7">
      <t>ハイスイ</t>
    </rPh>
    <rPh sb="7" eb="8">
      <t>トウ</t>
    </rPh>
    <rPh sb="9" eb="11">
      <t>リュウニュウ</t>
    </rPh>
    <phoneticPr fontId="6"/>
  </si>
  <si>
    <t>放流口と放流水路の水位差が適切に保た</t>
    <rPh sb="0" eb="2">
      <t>ホウリュウ</t>
    </rPh>
    <rPh sb="2" eb="3">
      <t>コウ</t>
    </rPh>
    <rPh sb="4" eb="6">
      <t>ホウリュウ</t>
    </rPh>
    <rPh sb="6" eb="8">
      <t>スイロ</t>
    </rPh>
    <rPh sb="9" eb="11">
      <t>スイイ</t>
    </rPh>
    <rPh sb="11" eb="12">
      <t>サ</t>
    </rPh>
    <rPh sb="13" eb="15">
      <t>テキセツ</t>
    </rPh>
    <rPh sb="16" eb="17">
      <t>タモ</t>
    </rPh>
    <phoneticPr fontId="6"/>
  </si>
  <si>
    <t>れ、逆流のおそれがないか。</t>
    <rPh sb="2" eb="4">
      <t>ギャクリュウ</t>
    </rPh>
    <phoneticPr fontId="6"/>
  </si>
  <si>
    <t>マスの位置及び種類</t>
    <rPh sb="3" eb="5">
      <t>イチ</t>
    </rPh>
    <rPh sb="5" eb="6">
      <t>オヨ</t>
    </rPh>
    <rPh sb="7" eb="9">
      <t>シュルイ</t>
    </rPh>
    <phoneticPr fontId="6"/>
  </si>
  <si>
    <t>起点・屈曲点・合流点及び一定間隔ごと</t>
    <rPh sb="0" eb="2">
      <t>キテン</t>
    </rPh>
    <rPh sb="3" eb="5">
      <t>クッキョク</t>
    </rPh>
    <rPh sb="5" eb="6">
      <t>テン</t>
    </rPh>
    <rPh sb="7" eb="10">
      <t>ゴウリュウテン</t>
    </rPh>
    <rPh sb="10" eb="11">
      <t>オヨ</t>
    </rPh>
    <rPh sb="12" eb="14">
      <t>イッテイ</t>
    </rPh>
    <rPh sb="14" eb="16">
      <t>カンカク</t>
    </rPh>
    <phoneticPr fontId="6"/>
  </si>
  <si>
    <t>に適切なマスが設置されているか。</t>
    <rPh sb="1" eb="3">
      <t>テキセツ</t>
    </rPh>
    <rPh sb="7" eb="9">
      <t>セッチ</t>
    </rPh>
    <phoneticPr fontId="6"/>
  </si>
  <si>
    <t>ないか。</t>
    <phoneticPr fontId="6"/>
  </si>
  <si>
    <t>バルブの操作など維持管理を容易に行う</t>
    <rPh sb="4" eb="6">
      <t>ソウサ</t>
    </rPh>
    <rPh sb="8" eb="10">
      <t>イジ</t>
    </rPh>
    <rPh sb="10" eb="12">
      <t>カンリ</t>
    </rPh>
    <rPh sb="13" eb="15">
      <t>ヨウイ</t>
    </rPh>
    <rPh sb="16" eb="17">
      <t>オコナ</t>
    </rPh>
    <phoneticPr fontId="6"/>
  </si>
  <si>
    <t>ことができるか。</t>
    <phoneticPr fontId="6"/>
  </si>
  <si>
    <t>保守点検や清掃を行いにくい場所に設置</t>
    <rPh sb="0" eb="2">
      <t>ホシュ</t>
    </rPh>
    <rPh sb="2" eb="4">
      <t>テンケン</t>
    </rPh>
    <rPh sb="5" eb="7">
      <t>セイソウ</t>
    </rPh>
    <rPh sb="8" eb="9">
      <t>オコナ</t>
    </rPh>
    <rPh sb="13" eb="15">
      <t>バショ</t>
    </rPh>
    <rPh sb="16" eb="18">
      <t>セッチ</t>
    </rPh>
    <phoneticPr fontId="6"/>
  </si>
  <si>
    <t>されていないか。</t>
    <phoneticPr fontId="6"/>
  </si>
  <si>
    <t>れていないか。</t>
    <phoneticPr fontId="6"/>
  </si>
  <si>
    <t>保守点検や清掃の支障となるものが置か</t>
    <rPh sb="0" eb="2">
      <t>ホシュ</t>
    </rPh>
    <rPh sb="2" eb="4">
      <t>テンケン</t>
    </rPh>
    <rPh sb="5" eb="7">
      <t>セイソウ</t>
    </rPh>
    <rPh sb="8" eb="10">
      <t>シショウ</t>
    </rPh>
    <rPh sb="16" eb="17">
      <t>オ</t>
    </rPh>
    <phoneticPr fontId="6"/>
  </si>
  <si>
    <t>コンクリートスラブが打たれているか。</t>
    <rPh sb="10" eb="11">
      <t>ウ</t>
    </rPh>
    <phoneticPr fontId="6"/>
  </si>
  <si>
    <t>漏水が生じていないか。</t>
    <rPh sb="0" eb="2">
      <t>ロウスイ</t>
    </rPh>
    <rPh sb="3" eb="4">
      <t>ショウ</t>
    </rPh>
    <phoneticPr fontId="6"/>
  </si>
  <si>
    <t>水平が保たれたいるか。</t>
    <rPh sb="0" eb="2">
      <t>スイヘイ</t>
    </rPh>
    <rPh sb="3" eb="4">
      <t>タモ</t>
    </rPh>
    <phoneticPr fontId="6"/>
  </si>
  <si>
    <t>嫌気ろ床槽のろ材及び接触ばっ気槽の接</t>
    <rPh sb="0" eb="2">
      <t>ケンキ</t>
    </rPh>
    <rPh sb="3" eb="4">
      <t>ショウ</t>
    </rPh>
    <rPh sb="4" eb="5">
      <t>ソウ</t>
    </rPh>
    <rPh sb="7" eb="8">
      <t>ザイ</t>
    </rPh>
    <rPh sb="8" eb="9">
      <t>オヨ</t>
    </rPh>
    <rPh sb="10" eb="12">
      <t>セッショク</t>
    </rPh>
    <rPh sb="14" eb="15">
      <t>キ</t>
    </rPh>
    <rPh sb="15" eb="16">
      <t>ソウ</t>
    </rPh>
    <rPh sb="17" eb="18">
      <t>セツ</t>
    </rPh>
    <phoneticPr fontId="6"/>
  </si>
  <si>
    <t>触材に変形や破損はないか。</t>
    <rPh sb="0" eb="1">
      <t>ショク</t>
    </rPh>
    <rPh sb="1" eb="2">
      <t>ザイ</t>
    </rPh>
    <rPh sb="3" eb="5">
      <t>ヘンケイ</t>
    </rPh>
    <rPh sb="6" eb="8">
      <t>ハソン</t>
    </rPh>
    <phoneticPr fontId="6"/>
  </si>
  <si>
    <t>管の露出等により変形や破損のおそれは</t>
    <rPh sb="0" eb="1">
      <t>カン</t>
    </rPh>
    <rPh sb="2" eb="5">
      <t>ロシュツトウ</t>
    </rPh>
    <rPh sb="8" eb="10">
      <t>ヘンケイ</t>
    </rPh>
    <rPh sb="11" eb="13">
      <t>ハソン</t>
    </rPh>
    <phoneticPr fontId="6"/>
  </si>
  <si>
    <t>しっかり固定されているか。</t>
    <rPh sb="4" eb="6">
      <t>コテイ</t>
    </rPh>
    <phoneticPr fontId="6"/>
  </si>
  <si>
    <t>担当浄化槽設備士氏名</t>
    <rPh sb="0" eb="2">
      <t>タントウ</t>
    </rPh>
    <rPh sb="2" eb="5">
      <t>ジョウカソウ</t>
    </rPh>
    <rPh sb="5" eb="7">
      <t>セツビ</t>
    </rPh>
    <rPh sb="7" eb="8">
      <t>シ</t>
    </rPh>
    <rPh sb="8" eb="10">
      <t>シメイ</t>
    </rPh>
    <phoneticPr fontId="6"/>
  </si>
  <si>
    <t>浄化槽設置者氏名</t>
    <rPh sb="0" eb="3">
      <t>ジョウカソウ</t>
    </rPh>
    <rPh sb="3" eb="5">
      <t>セッチ</t>
    </rPh>
    <rPh sb="5" eb="6">
      <t>シャ</t>
    </rPh>
    <rPh sb="6" eb="8">
      <t>シメイ</t>
    </rPh>
    <phoneticPr fontId="6"/>
  </si>
  <si>
    <t>：</t>
    <phoneticPr fontId="6"/>
  </si>
  <si>
    <t>各装置に変形や破損はないか。</t>
    <rPh sb="0" eb="3">
      <t>カクソウチ</t>
    </rPh>
    <rPh sb="4" eb="6">
      <t>ヘンケイ</t>
    </rPh>
    <rPh sb="7" eb="9">
      <t>ハソン</t>
    </rPh>
    <phoneticPr fontId="6"/>
  </si>
  <si>
    <t>空気の出方や水流に偏りはないか。</t>
    <rPh sb="0" eb="2">
      <t>クウキ</t>
    </rPh>
    <rPh sb="3" eb="5">
      <t>デカタ</t>
    </rPh>
    <rPh sb="6" eb="8">
      <t>スイリュウ</t>
    </rPh>
    <rPh sb="9" eb="10">
      <t>カタヨ</t>
    </rPh>
    <phoneticPr fontId="6"/>
  </si>
  <si>
    <t>消毒設備に変形や破損はないか。</t>
    <rPh sb="0" eb="2">
      <t>ショウドク</t>
    </rPh>
    <rPh sb="2" eb="4">
      <t>セツビ</t>
    </rPh>
    <rPh sb="5" eb="7">
      <t>ヘンケイ</t>
    </rPh>
    <rPh sb="8" eb="10">
      <t>ハソン</t>
    </rPh>
    <phoneticPr fontId="6"/>
  </si>
  <si>
    <t>薬剤筒は傾いていないか。</t>
    <rPh sb="0" eb="2">
      <t>ヤクザイ</t>
    </rPh>
    <rPh sb="2" eb="3">
      <t>ツツ</t>
    </rPh>
    <rPh sb="4" eb="5">
      <t>カタム</t>
    </rPh>
    <phoneticPr fontId="6"/>
  </si>
  <si>
    <t>ポンプマスに変形や破損はないか。</t>
    <rPh sb="6" eb="8">
      <t>ヘンケイ</t>
    </rPh>
    <rPh sb="9" eb="11">
      <t>ハソン</t>
    </rPh>
    <phoneticPr fontId="6"/>
  </si>
  <si>
    <t>ポンプマスに漏水のおそれはないか。</t>
    <rPh sb="6" eb="8">
      <t>ロウスイ</t>
    </rPh>
    <phoneticPr fontId="6"/>
  </si>
  <si>
    <t>ポンプが２台以上設置されているか。</t>
    <rPh sb="5" eb="8">
      <t>ダイイジョウ</t>
    </rPh>
    <rPh sb="8" eb="10">
      <t>セッチ</t>
    </rPh>
    <phoneticPr fontId="6"/>
  </si>
  <si>
    <t>設計どおりの能力のポンプが設置されて</t>
    <rPh sb="0" eb="2">
      <t>セッケイ</t>
    </rPh>
    <rPh sb="6" eb="8">
      <t>ノウリョク</t>
    </rPh>
    <rPh sb="13" eb="15">
      <t>セッチ</t>
    </rPh>
    <phoneticPr fontId="6"/>
  </si>
  <si>
    <t>あるか。</t>
    <phoneticPr fontId="6"/>
  </si>
  <si>
    <t>ポンプの固定が十分行われているか。</t>
    <rPh sb="4" eb="6">
      <t>コテイ</t>
    </rPh>
    <rPh sb="7" eb="9">
      <t>ジュウブン</t>
    </rPh>
    <rPh sb="9" eb="10">
      <t>オコナ</t>
    </rPh>
    <phoneticPr fontId="6"/>
  </si>
  <si>
    <t>ポンプの取り外しが可能か。</t>
    <rPh sb="4" eb="5">
      <t>ト</t>
    </rPh>
    <rPh sb="6" eb="7">
      <t>ハズ</t>
    </rPh>
    <rPh sb="9" eb="11">
      <t>カノウ</t>
    </rPh>
    <phoneticPr fontId="6"/>
  </si>
  <si>
    <t>ポンプの位置や配管がレベルスイッチの</t>
    <rPh sb="4" eb="6">
      <t>イチ</t>
    </rPh>
    <rPh sb="7" eb="9">
      <t>ハイカン</t>
    </rPh>
    <phoneticPr fontId="6"/>
  </si>
  <si>
    <t>稼動を妨げるおそれはないか。</t>
    <rPh sb="0" eb="2">
      <t>カドウ</t>
    </rPh>
    <rPh sb="3" eb="4">
      <t>サマタ</t>
    </rPh>
    <phoneticPr fontId="6"/>
  </si>
  <si>
    <t>防振対策がなされているか。</t>
    <rPh sb="0" eb="2">
      <t>ボウシン</t>
    </rPh>
    <rPh sb="2" eb="4">
      <t>タイサク</t>
    </rPh>
    <phoneticPr fontId="6"/>
  </si>
  <si>
    <t>アースがなされているか。</t>
    <phoneticPr fontId="6"/>
  </si>
  <si>
    <t>漏電のおそれはないか。</t>
    <rPh sb="0" eb="2">
      <t>ロウデン</t>
    </rPh>
    <phoneticPr fontId="6"/>
  </si>
  <si>
    <t>適正に処分されているか。</t>
    <rPh sb="0" eb="2">
      <t>テキセイ</t>
    </rPh>
    <rPh sb="3" eb="5">
      <t>ショブン</t>
    </rPh>
    <phoneticPr fontId="6"/>
  </si>
  <si>
    <t>取り扱い及び管理の説明が十分行われて</t>
    <rPh sb="0" eb="1">
      <t>ト</t>
    </rPh>
    <rPh sb="2" eb="3">
      <t>アツカ</t>
    </rPh>
    <rPh sb="4" eb="5">
      <t>オヨ</t>
    </rPh>
    <rPh sb="6" eb="8">
      <t>カンリ</t>
    </rPh>
    <rPh sb="9" eb="11">
      <t>セツメイ</t>
    </rPh>
    <rPh sb="12" eb="14">
      <t>ジュウブン</t>
    </rPh>
    <rPh sb="14" eb="15">
      <t>オコナ</t>
    </rPh>
    <phoneticPr fontId="6"/>
  </si>
  <si>
    <t>いるか。</t>
    <phoneticPr fontId="6"/>
  </si>
  <si>
    <t>チェックポイント</t>
    <phoneticPr fontId="6"/>
  </si>
  <si>
    <t>かさ上げの状況</t>
    <rPh sb="2" eb="3">
      <t>ア</t>
    </rPh>
    <rPh sb="5" eb="7">
      <t>ジョウキョウ</t>
    </rPh>
    <phoneticPr fontId="6"/>
  </si>
  <si>
    <t>浄化槽本体の上部及びその周辺の</t>
    <rPh sb="0" eb="3">
      <t>ジョウカソウ</t>
    </rPh>
    <rPh sb="3" eb="5">
      <t>ホンタイ</t>
    </rPh>
    <rPh sb="6" eb="8">
      <t>ジョウブ</t>
    </rPh>
    <rPh sb="8" eb="9">
      <t>オヨ</t>
    </rPh>
    <rPh sb="12" eb="14">
      <t>シュウヘン</t>
    </rPh>
    <phoneticPr fontId="6"/>
  </si>
  <si>
    <t>状況</t>
    <rPh sb="0" eb="2">
      <t>ジョウキョウ</t>
    </rPh>
    <phoneticPr fontId="6"/>
  </si>
  <si>
    <t>漏水の有無</t>
    <rPh sb="0" eb="2">
      <t>ロウスイ</t>
    </rPh>
    <rPh sb="3" eb="5">
      <t>ウム</t>
    </rPh>
    <phoneticPr fontId="6"/>
  </si>
  <si>
    <t>浄化槽本体の水平の状況</t>
    <rPh sb="0" eb="3">
      <t>ジョウカソウ</t>
    </rPh>
    <rPh sb="3" eb="5">
      <t>ホンタイ</t>
    </rPh>
    <rPh sb="6" eb="8">
      <t>スイヘイ</t>
    </rPh>
    <rPh sb="9" eb="11">
      <t>ジョウキョウ</t>
    </rPh>
    <phoneticPr fontId="6"/>
  </si>
  <si>
    <t>接触材等の変形、破損及び固定の</t>
    <rPh sb="0" eb="2">
      <t>セッショク</t>
    </rPh>
    <rPh sb="2" eb="3">
      <t>ザイ</t>
    </rPh>
    <rPh sb="3" eb="4">
      <t>トウ</t>
    </rPh>
    <rPh sb="5" eb="7">
      <t>ヘンケイ</t>
    </rPh>
    <rPh sb="8" eb="10">
      <t>ハソン</t>
    </rPh>
    <rPh sb="10" eb="11">
      <t>オヨ</t>
    </rPh>
    <rPh sb="12" eb="14">
      <t>コテイ</t>
    </rPh>
    <phoneticPr fontId="6"/>
  </si>
  <si>
    <t>ばっ気装置、逆洗装置及び汚泥移</t>
    <rPh sb="2" eb="3">
      <t>キ</t>
    </rPh>
    <rPh sb="3" eb="5">
      <t>ソウチ</t>
    </rPh>
    <rPh sb="6" eb="7">
      <t>ギャク</t>
    </rPh>
    <rPh sb="7" eb="8">
      <t>セン</t>
    </rPh>
    <rPh sb="8" eb="10">
      <t>ソウチ</t>
    </rPh>
    <rPh sb="10" eb="11">
      <t>オヨ</t>
    </rPh>
    <rPh sb="12" eb="14">
      <t>オデイ</t>
    </rPh>
    <rPh sb="14" eb="15">
      <t>ウツリ</t>
    </rPh>
    <phoneticPr fontId="6"/>
  </si>
  <si>
    <t>送装置の変形、破損、固定及び稼</t>
    <rPh sb="0" eb="1">
      <t>ソウ</t>
    </rPh>
    <rPh sb="1" eb="3">
      <t>ソウチ</t>
    </rPh>
    <rPh sb="4" eb="6">
      <t>ヘンケイ</t>
    </rPh>
    <rPh sb="7" eb="9">
      <t>ハソン</t>
    </rPh>
    <rPh sb="10" eb="12">
      <t>コテイ</t>
    </rPh>
    <rPh sb="12" eb="13">
      <t>オヨ</t>
    </rPh>
    <rPh sb="14" eb="15">
      <t>カセギ</t>
    </rPh>
    <phoneticPr fontId="6"/>
  </si>
  <si>
    <t>動の状況</t>
    <rPh sb="0" eb="1">
      <t>ドウ</t>
    </rPh>
    <rPh sb="2" eb="4">
      <t>ジョウキョウ</t>
    </rPh>
    <phoneticPr fontId="6"/>
  </si>
  <si>
    <t>流入管渠、放流管渠及び空気配管</t>
    <rPh sb="0" eb="2">
      <t>リュウニュウ</t>
    </rPh>
    <rPh sb="2" eb="4">
      <t>カンキョ</t>
    </rPh>
    <rPh sb="5" eb="7">
      <t>ホウリュウ</t>
    </rPh>
    <rPh sb="7" eb="9">
      <t>カンキョ</t>
    </rPh>
    <rPh sb="9" eb="10">
      <t>オヨ</t>
    </rPh>
    <rPh sb="11" eb="13">
      <t>クウキ</t>
    </rPh>
    <rPh sb="13" eb="15">
      <t>ハイカン</t>
    </rPh>
    <phoneticPr fontId="6"/>
  </si>
  <si>
    <t>消毒設備の変形、破損及び固定の</t>
    <rPh sb="0" eb="2">
      <t>ショウドク</t>
    </rPh>
    <rPh sb="2" eb="4">
      <t>セツビ</t>
    </rPh>
    <rPh sb="5" eb="7">
      <t>ヘンケイ</t>
    </rPh>
    <rPh sb="8" eb="10">
      <t>ハソン</t>
    </rPh>
    <rPh sb="10" eb="11">
      <t>オヨ</t>
    </rPh>
    <rPh sb="12" eb="14">
      <t>コテイ</t>
    </rPh>
    <phoneticPr fontId="6"/>
  </si>
  <si>
    <t>の変形及び破損の状況</t>
    <rPh sb="1" eb="3">
      <t>ヘンケイ</t>
    </rPh>
    <rPh sb="3" eb="4">
      <t>オヨ</t>
    </rPh>
    <rPh sb="5" eb="7">
      <t>ハソン</t>
    </rPh>
    <rPh sb="8" eb="10">
      <t>ジョウキョウ</t>
    </rPh>
    <phoneticPr fontId="6"/>
  </si>
  <si>
    <t>ポンプ設備（流入ポンプ及び放流</t>
    <rPh sb="3" eb="5">
      <t>セツビ</t>
    </rPh>
    <rPh sb="6" eb="8">
      <t>リュウニュウ</t>
    </rPh>
    <rPh sb="11" eb="12">
      <t>オヨ</t>
    </rPh>
    <rPh sb="13" eb="15">
      <t>ホウリュウ</t>
    </rPh>
    <phoneticPr fontId="6"/>
  </si>
  <si>
    <t>ポンプ）の設置及び稼動状況</t>
    <rPh sb="5" eb="7">
      <t>セッチ</t>
    </rPh>
    <rPh sb="7" eb="8">
      <t>オヨ</t>
    </rPh>
    <rPh sb="9" eb="11">
      <t>カドウ</t>
    </rPh>
    <rPh sb="11" eb="13">
      <t>ジョウキョウ</t>
    </rPh>
    <phoneticPr fontId="6"/>
  </si>
  <si>
    <t>ブロワーの設置及び稼動状況</t>
    <rPh sb="5" eb="7">
      <t>セッチ</t>
    </rPh>
    <rPh sb="7" eb="8">
      <t>オヨ</t>
    </rPh>
    <rPh sb="9" eb="11">
      <t>カドウ</t>
    </rPh>
    <rPh sb="11" eb="13">
      <t>ジョウキョウ</t>
    </rPh>
    <phoneticPr fontId="6"/>
  </si>
  <si>
    <t>設置者への説明</t>
    <rPh sb="0" eb="3">
      <t>セッチシャ</t>
    </rPh>
    <rPh sb="5" eb="7">
      <t>セツメイ</t>
    </rPh>
    <phoneticPr fontId="6"/>
  </si>
  <si>
    <t>----</t>
    <phoneticPr fontId="6"/>
  </si>
  <si>
    <t>代理人</t>
    <rPh sb="0" eb="3">
      <t>ダイリニン</t>
    </rPh>
    <phoneticPr fontId="6"/>
  </si>
  <si>
    <t>委　　任　　状</t>
    <rPh sb="0" eb="1">
      <t>イ</t>
    </rPh>
    <rPh sb="3" eb="4">
      <t>ニン</t>
    </rPh>
    <rPh sb="6" eb="7">
      <t>ジョウ</t>
    </rPh>
    <phoneticPr fontId="6"/>
  </si>
  <si>
    <t>　私は、上記の者を代理人と定め、下記事項に関する一切の権限を委任します。</t>
    <rPh sb="1" eb="2">
      <t>ワタシ</t>
    </rPh>
    <rPh sb="4" eb="6">
      <t>ジョウキノ</t>
    </rPh>
    <rPh sb="9" eb="12">
      <t>ダイリニン</t>
    </rPh>
    <rPh sb="13" eb="14">
      <t>サダ</t>
    </rPh>
    <rPh sb="16" eb="18">
      <t>カキ</t>
    </rPh>
    <rPh sb="18" eb="20">
      <t>ジコウ</t>
    </rPh>
    <rPh sb="21" eb="22">
      <t>カン</t>
    </rPh>
    <rPh sb="24" eb="26">
      <t>イッサイ</t>
    </rPh>
    <rPh sb="27" eb="29">
      <t>ケンゲン</t>
    </rPh>
    <rPh sb="30" eb="32">
      <t>イニン</t>
    </rPh>
    <phoneticPr fontId="6"/>
  </si>
  <si>
    <t>年度水俣市合併処理浄化槽設置整備事業補助金</t>
    <phoneticPr fontId="6"/>
  </si>
  <si>
    <t>年度水俣市合併処理浄化槽設置整備事業補助金の受領に関する件</t>
    <rPh sb="22" eb="24">
      <t>ジュリョウ</t>
    </rPh>
    <rPh sb="25" eb="26">
      <t>カン</t>
    </rPh>
    <rPh sb="28" eb="29">
      <t>ケン</t>
    </rPh>
    <phoneticPr fontId="6"/>
  </si>
  <si>
    <t>委任者</t>
    <rPh sb="0" eb="3">
      <t>イニンシャ</t>
    </rPh>
    <phoneticPr fontId="6"/>
  </si>
  <si>
    <t>氏名又は団体名
及び代表者名</t>
    <rPh sb="0" eb="2">
      <t>シメイ</t>
    </rPh>
    <rPh sb="2" eb="3">
      <t>マタ</t>
    </rPh>
    <rPh sb="4" eb="6">
      <t>ダンタイ</t>
    </rPh>
    <rPh sb="6" eb="7">
      <t>メイ</t>
    </rPh>
    <phoneticPr fontId="6"/>
  </si>
  <si>
    <t>フリガナ　</t>
    <phoneticPr fontId="6"/>
  </si>
  <si>
    <t>申請者</t>
    <rPh sb="0" eb="3">
      <t>シンセイシャ</t>
    </rPh>
    <phoneticPr fontId="6"/>
  </si>
  <si>
    <t>町・字名</t>
    <rPh sb="0" eb="1">
      <t>マチ</t>
    </rPh>
    <rPh sb="2" eb="3">
      <t>アザ</t>
    </rPh>
    <rPh sb="3" eb="4">
      <t>メイ</t>
    </rPh>
    <phoneticPr fontId="6"/>
  </si>
  <si>
    <t>丁目・小字名</t>
    <rPh sb="0" eb="1">
      <t>チョウ</t>
    </rPh>
    <rPh sb="1" eb="2">
      <t>メ</t>
    </rPh>
    <rPh sb="3" eb="5">
      <t>コアザ</t>
    </rPh>
    <rPh sb="5" eb="6">
      <t>メイ</t>
    </rPh>
    <phoneticPr fontId="6"/>
  </si>
  <si>
    <t>番</t>
    <rPh sb="0" eb="1">
      <t>バン</t>
    </rPh>
    <phoneticPr fontId="6"/>
  </si>
  <si>
    <t>１ 収支精算書</t>
    <rPh sb="2" eb="4">
      <t>シュウシ</t>
    </rPh>
    <rPh sb="4" eb="7">
      <t>セイサンショ</t>
    </rPh>
    <phoneticPr fontId="6"/>
  </si>
  <si>
    <t>（市補助金の内訳）</t>
    <rPh sb="1" eb="2">
      <t>シ</t>
    </rPh>
    <rPh sb="2" eb="5">
      <t>ホジョキン</t>
    </rPh>
    <rPh sb="6" eb="8">
      <t>ウチワケ</t>
    </rPh>
    <phoneticPr fontId="1"/>
  </si>
  <si>
    <t>（４）浄化槽工事業者</t>
    <rPh sb="3" eb="6">
      <t>ジョウカソウ</t>
    </rPh>
    <rPh sb="6" eb="8">
      <t>コウジ</t>
    </rPh>
    <rPh sb="8" eb="10">
      <t>ギョウシャ</t>
    </rPh>
    <rPh sb="9" eb="10">
      <t>シャ</t>
    </rPh>
    <phoneticPr fontId="6"/>
  </si>
  <si>
    <t>　　この度、住宅を</t>
    <rPh sb="4" eb="5">
      <t>タビ</t>
    </rPh>
    <phoneticPr fontId="6"/>
  </si>
  <si>
    <t>所有しておりますが、</t>
    <phoneticPr fontId="6"/>
  </si>
  <si>
    <t>合　計</t>
    <rPh sb="0" eb="1">
      <t>ゴウ</t>
    </rPh>
    <rPh sb="2" eb="3">
      <t>ケイ</t>
    </rPh>
    <phoneticPr fontId="6"/>
  </si>
  <si>
    <t>１０人槽
（２世帯住宅）</t>
    <rPh sb="2" eb="3">
      <t>ニン</t>
    </rPh>
    <rPh sb="3" eb="4">
      <t>ソウ</t>
    </rPh>
    <phoneticPr fontId="6"/>
  </si>
  <si>
    <t>合併処理浄化槽設置に関する承諾書</t>
    <rPh sb="0" eb="2">
      <t>ガッペイ</t>
    </rPh>
    <rPh sb="2" eb="4">
      <t>ショリ</t>
    </rPh>
    <rPh sb="4" eb="7">
      <t>ジョウカソウ</t>
    </rPh>
    <rPh sb="7" eb="9">
      <t>セッチ</t>
    </rPh>
    <rPh sb="10" eb="11">
      <t>カン</t>
    </rPh>
    <rPh sb="13" eb="16">
      <t>ショウダクショ</t>
    </rPh>
    <phoneticPr fontId="6"/>
  </si>
  <si>
    <t>　浄化槽を設置しようとする者</t>
    <rPh sb="1" eb="4">
      <t>ジョウカソウ</t>
    </rPh>
    <rPh sb="5" eb="7">
      <t>セッチ</t>
    </rPh>
    <rPh sb="13" eb="14">
      <t>モノ</t>
    </rPh>
    <phoneticPr fontId="6"/>
  </si>
  <si>
    <t>現住所</t>
    <rPh sb="0" eb="3">
      <t>ゲンジュウショ</t>
    </rPh>
    <phoneticPr fontId="6"/>
  </si>
  <si>
    <t>７ 完工図</t>
    <rPh sb="2" eb="4">
      <t>カンコウ</t>
    </rPh>
    <rPh sb="4" eb="5">
      <t>ズ</t>
    </rPh>
    <phoneticPr fontId="6"/>
  </si>
  <si>
    <t>設置場所</t>
    <rPh sb="0" eb="2">
      <t>セッチ</t>
    </rPh>
    <rPh sb="2" eb="4">
      <t>バショ</t>
    </rPh>
    <phoneticPr fontId="6"/>
  </si>
  <si>
    <t>　書の写し</t>
    <rPh sb="1" eb="2">
      <t>ショ</t>
    </rPh>
    <rPh sb="3" eb="4">
      <t>ウツ</t>
    </rPh>
    <phoneticPr fontId="6"/>
  </si>
  <si>
    <t>２　合併処理浄化槽設置に関する事業計画書</t>
    <rPh sb="2" eb="4">
      <t>ガッペイ</t>
    </rPh>
    <rPh sb="4" eb="6">
      <t>ショリ</t>
    </rPh>
    <rPh sb="6" eb="9">
      <t>ジョウカソウ</t>
    </rPh>
    <rPh sb="9" eb="11">
      <t>セッチ</t>
    </rPh>
    <rPh sb="12" eb="13">
      <t>カン</t>
    </rPh>
    <rPh sb="15" eb="17">
      <t>ジギョウ</t>
    </rPh>
    <rPh sb="17" eb="20">
      <t>ケイカクショ</t>
    </rPh>
    <phoneticPr fontId="6"/>
  </si>
  <si>
    <t>４　工事見積書の写し及び収支予算書</t>
    <rPh sb="2" eb="4">
      <t>コウジ</t>
    </rPh>
    <rPh sb="4" eb="7">
      <t>ミツモリショ</t>
    </rPh>
    <rPh sb="8" eb="9">
      <t>ウツ</t>
    </rPh>
    <rPh sb="10" eb="11">
      <t>オヨ</t>
    </rPh>
    <rPh sb="12" eb="14">
      <t>シュウシ</t>
    </rPh>
    <rPh sb="14" eb="16">
      <t>ヨサン</t>
    </rPh>
    <rPh sb="16" eb="17">
      <t>ショ</t>
    </rPh>
    <phoneticPr fontId="6"/>
  </si>
  <si>
    <t>５　合併処理浄化槽設置整備事業における国庫補助指針に係る登録</t>
    <rPh sb="2" eb="9">
      <t>ガッペイショリジョウカソウ</t>
    </rPh>
    <rPh sb="9" eb="11">
      <t>セッチ</t>
    </rPh>
    <rPh sb="11" eb="13">
      <t>セイビ</t>
    </rPh>
    <rPh sb="13" eb="15">
      <t>ジギョウ</t>
    </rPh>
    <rPh sb="19" eb="21">
      <t>コッコ</t>
    </rPh>
    <rPh sb="21" eb="23">
      <t>ホジョ</t>
    </rPh>
    <rPh sb="23" eb="25">
      <t>シシン</t>
    </rPh>
    <phoneticPr fontId="6"/>
  </si>
  <si>
    <t>　証の写し</t>
    <rPh sb="1" eb="2">
      <t>ショウ</t>
    </rPh>
    <rPh sb="3" eb="4">
      <t>ウツ</t>
    </rPh>
    <phoneticPr fontId="6"/>
  </si>
  <si>
    <t>６　保証登録証</t>
    <rPh sb="2" eb="4">
      <t>ホショウ</t>
    </rPh>
    <rPh sb="4" eb="6">
      <t>トウロク</t>
    </rPh>
    <rPh sb="6" eb="7">
      <t>ショウ</t>
    </rPh>
    <phoneticPr fontId="6"/>
  </si>
  <si>
    <t>７　登録浄化槽管理票（Ｃ票）</t>
    <rPh sb="2" eb="4">
      <t>トウロク</t>
    </rPh>
    <rPh sb="4" eb="7">
      <t>ジョウカソウ</t>
    </rPh>
    <rPh sb="7" eb="9">
      <t>カンリ</t>
    </rPh>
    <rPh sb="9" eb="10">
      <t>ヒョウ</t>
    </rPh>
    <rPh sb="12" eb="13">
      <t>ヒョウ</t>
    </rPh>
    <phoneticPr fontId="6"/>
  </si>
  <si>
    <t>８　浄化槽工事業者の浄化槽設備士免状の写し又は特別講習会修了</t>
    <rPh sb="2" eb="5">
      <t>ジョウカソウ</t>
    </rPh>
    <rPh sb="5" eb="7">
      <t>コウジ</t>
    </rPh>
    <rPh sb="7" eb="9">
      <t>ギョウシャ</t>
    </rPh>
    <rPh sb="10" eb="13">
      <t>ジョウカソウ</t>
    </rPh>
    <rPh sb="13" eb="15">
      <t>セツビ</t>
    </rPh>
    <rPh sb="15" eb="16">
      <t>シ</t>
    </rPh>
    <rPh sb="16" eb="18">
      <t>メンジョウ</t>
    </rPh>
    <rPh sb="19" eb="20">
      <t>ウツ</t>
    </rPh>
    <rPh sb="21" eb="22">
      <t>マタ</t>
    </rPh>
    <rPh sb="23" eb="25">
      <t>トクベツ</t>
    </rPh>
    <rPh sb="25" eb="26">
      <t>コウ</t>
    </rPh>
    <phoneticPr fontId="6"/>
  </si>
  <si>
    <t>９　単独処理浄化槽を設置している者は、設置していることを証明</t>
    <rPh sb="2" eb="4">
      <t>タンドク</t>
    </rPh>
    <rPh sb="4" eb="6">
      <t>ショリ</t>
    </rPh>
    <rPh sb="6" eb="9">
      <t>ジョウカソウ</t>
    </rPh>
    <rPh sb="10" eb="12">
      <t>セッチ</t>
    </rPh>
    <rPh sb="16" eb="17">
      <t>モノ</t>
    </rPh>
    <rPh sb="19" eb="21">
      <t>セッチ</t>
    </rPh>
    <phoneticPr fontId="6"/>
  </si>
  <si>
    <t>　する書類</t>
    <rPh sb="3" eb="5">
      <t>ショルイ</t>
    </rPh>
    <phoneticPr fontId="6"/>
  </si>
  <si>
    <t>10　設置場所に居住していることが確認できる世帯全員の住民票又</t>
    <rPh sb="3" eb="5">
      <t>セッチ</t>
    </rPh>
    <rPh sb="5" eb="7">
      <t>バショ</t>
    </rPh>
    <rPh sb="8" eb="10">
      <t>キョジュウ</t>
    </rPh>
    <rPh sb="17" eb="19">
      <t>カクニン</t>
    </rPh>
    <rPh sb="22" eb="24">
      <t>セタイ</t>
    </rPh>
    <rPh sb="24" eb="26">
      <t>ゼンイン</t>
    </rPh>
    <phoneticPr fontId="6"/>
  </si>
  <si>
    <t>　は誓約書</t>
    <rPh sb="2" eb="5">
      <t>セイヤクショ</t>
    </rPh>
    <phoneticPr fontId="6"/>
  </si>
  <si>
    <t>11　市税等の滞納がない証明書</t>
    <rPh sb="3" eb="5">
      <t>シゼイ</t>
    </rPh>
    <rPh sb="5" eb="6">
      <t>ラ</t>
    </rPh>
    <rPh sb="7" eb="9">
      <t>タイノウ</t>
    </rPh>
    <rPh sb="12" eb="14">
      <t>ショウメイ</t>
    </rPh>
    <rPh sb="14" eb="15">
      <t>ショ</t>
    </rPh>
    <phoneticPr fontId="6"/>
  </si>
  <si>
    <t>12　その他、市長が必要と認める書類</t>
    <rPh sb="5" eb="6">
      <t>タ</t>
    </rPh>
    <rPh sb="7" eb="9">
      <t>シチョウ</t>
    </rPh>
    <rPh sb="10" eb="12">
      <t>ヒツヨウ</t>
    </rPh>
    <rPh sb="13" eb="14">
      <t>ミト</t>
    </rPh>
    <rPh sb="16" eb="18">
      <t>ショルイ</t>
    </rPh>
    <phoneticPr fontId="6"/>
  </si>
  <si>
    <t>（氏名）</t>
    <rPh sb="1" eb="3">
      <t>シメイ</t>
    </rPh>
    <phoneticPr fontId="6"/>
  </si>
  <si>
    <t>氏名又は団体名
及び代表者</t>
    <rPh sb="0" eb="2">
      <t>シメイ</t>
    </rPh>
    <rPh sb="2" eb="3">
      <t>マタ</t>
    </rPh>
    <rPh sb="4" eb="6">
      <t>ダンタイ</t>
    </rPh>
    <rPh sb="6" eb="7">
      <t>メイ</t>
    </rPh>
    <phoneticPr fontId="6"/>
  </si>
  <si>
    <t>年度において水俣市合併処理浄化槽設置整備事業補助金の交付を受けたいので、</t>
    <phoneticPr fontId="6"/>
  </si>
  <si>
    <t>水俣市合併処理浄化槽設置整備事業補助金交付要綱第６条の規定により、次のとおり申請します。</t>
    <rPh sb="33" eb="34">
      <t>ツギ</t>
    </rPh>
    <phoneticPr fontId="6"/>
  </si>
  <si>
    <t>　承　　諾　　者</t>
    <rPh sb="1" eb="2">
      <t>ウケタマワ</t>
    </rPh>
    <rPh sb="4" eb="5">
      <t>ダク</t>
    </rPh>
    <rPh sb="7" eb="8">
      <t>シャ</t>
    </rPh>
    <phoneticPr fontId="6"/>
  </si>
  <si>
    <t>補助金変更交付申請書</t>
    <rPh sb="0" eb="3">
      <t>ホジョキン</t>
    </rPh>
    <rPh sb="3" eb="5">
      <t>ヘンコウ</t>
    </rPh>
    <rPh sb="5" eb="7">
      <t>コウフ</t>
    </rPh>
    <rPh sb="7" eb="10">
      <t>シンセイショ</t>
    </rPh>
    <phoneticPr fontId="6"/>
  </si>
  <si>
    <t>します。</t>
    <phoneticPr fontId="6"/>
  </si>
  <si>
    <t>　水俣市合併処理浄化槽設置整備事業補助金交付規則第９条第１項の規定により次のとおり申請</t>
    <rPh sb="1" eb="4">
      <t>ミナマタシ</t>
    </rPh>
    <rPh sb="4" eb="6">
      <t>ガッペイ</t>
    </rPh>
    <rPh sb="6" eb="8">
      <t>ショリ</t>
    </rPh>
    <rPh sb="8" eb="11">
      <t>ジョウカソウ</t>
    </rPh>
    <rPh sb="11" eb="13">
      <t>セッチ</t>
    </rPh>
    <rPh sb="13" eb="15">
      <t>セイビ</t>
    </rPh>
    <rPh sb="15" eb="17">
      <t>ジギョウ</t>
    </rPh>
    <rPh sb="17" eb="20">
      <t>ホジョキン</t>
    </rPh>
    <rPh sb="20" eb="22">
      <t>コウフ</t>
    </rPh>
    <rPh sb="22" eb="24">
      <t>キソク</t>
    </rPh>
    <rPh sb="24" eb="25">
      <t>ダイ</t>
    </rPh>
    <rPh sb="26" eb="27">
      <t>ジョウ</t>
    </rPh>
    <rPh sb="27" eb="28">
      <t>ダイ</t>
    </rPh>
    <rPh sb="29" eb="30">
      <t>コウ</t>
    </rPh>
    <rPh sb="31" eb="33">
      <t>キテイ</t>
    </rPh>
    <rPh sb="36" eb="37">
      <t>ツギ</t>
    </rPh>
    <rPh sb="41" eb="43">
      <t>シンセイ</t>
    </rPh>
    <phoneticPr fontId="6"/>
  </si>
  <si>
    <t>（</t>
    <phoneticPr fontId="6"/>
  </si>
  <si>
    <t>変更前の決定額</t>
    <phoneticPr fontId="6"/>
  </si>
  <si>
    <t>）</t>
    <phoneticPr fontId="6"/>
  </si>
  <si>
    <t>２　合併処理浄化槽設置に関する事業変更計画書</t>
    <rPh sb="2" eb="4">
      <t>ガッペイ</t>
    </rPh>
    <rPh sb="4" eb="6">
      <t>ショリ</t>
    </rPh>
    <rPh sb="6" eb="9">
      <t>ジョウカソウ</t>
    </rPh>
    <rPh sb="9" eb="11">
      <t>セッチ</t>
    </rPh>
    <rPh sb="12" eb="13">
      <t>カン</t>
    </rPh>
    <rPh sb="15" eb="17">
      <t>ジギョウ</t>
    </rPh>
    <rPh sb="17" eb="19">
      <t>ヘンコウ</t>
    </rPh>
    <rPh sb="19" eb="22">
      <t>ケイカクショ</t>
    </rPh>
    <phoneticPr fontId="6"/>
  </si>
  <si>
    <t>10　その他、市長が必要と認める書類</t>
    <rPh sb="5" eb="6">
      <t>タ</t>
    </rPh>
    <rPh sb="7" eb="9">
      <t>シチョウ</t>
    </rPh>
    <rPh sb="10" eb="12">
      <t>ヒツヨウ</t>
    </rPh>
    <rPh sb="13" eb="14">
      <t>ミト</t>
    </rPh>
    <rPh sb="16" eb="18">
      <t>ショルイ</t>
    </rPh>
    <phoneticPr fontId="6"/>
  </si>
  <si>
    <t>----</t>
    <phoneticPr fontId="6"/>
  </si>
  <si>
    <t>----</t>
    <phoneticPr fontId="6"/>
  </si>
  <si>
    <t>人槽</t>
    <rPh sb="0" eb="2">
      <t>ニンソウ</t>
    </rPh>
    <phoneticPr fontId="6"/>
  </si>
  <si>
    <t>)</t>
    <phoneticPr fontId="6"/>
  </si>
  <si>
    <t>(担当</t>
    <rPh sb="1" eb="3">
      <t>タントウ</t>
    </rPh>
    <phoneticPr fontId="6"/>
  </si>
  <si>
    <t>工事業者：</t>
    <rPh sb="0" eb="2">
      <t>コウジ</t>
    </rPh>
    <rPh sb="2" eb="4">
      <t>ギョウシャ</t>
    </rPh>
    <phoneticPr fontId="6"/>
  </si>
  <si>
    <t>電話番号：</t>
    <rPh sb="0" eb="2">
      <t>デンワ</t>
    </rPh>
    <rPh sb="2" eb="4">
      <t>バンゴウ</t>
    </rPh>
    <phoneticPr fontId="6"/>
  </si>
  <si>
    <r>
      <rPr>
        <sz val="8"/>
        <rFont val="ＭＳ 明朝"/>
        <family val="1"/>
        <charset val="128"/>
      </rPr>
      <t>　</t>
    </r>
    <r>
      <rPr>
        <sz val="12"/>
        <rFont val="ＭＳ 明朝"/>
        <family val="1"/>
        <charset val="128"/>
      </rPr>
      <t>日常生活排水を汚水のままの状</t>
    </r>
    <phoneticPr fontId="6"/>
  </si>
  <si>
    <t>　態で河川や海に放流すると、水の汚濁が進み、やがて美しく豊かな自然が破壊されて</t>
    <rPh sb="8" eb="10">
      <t>ホウリュウ</t>
    </rPh>
    <rPh sb="14" eb="15">
      <t>ミズ</t>
    </rPh>
    <rPh sb="16" eb="18">
      <t>オダク</t>
    </rPh>
    <rPh sb="19" eb="20">
      <t>スス</t>
    </rPh>
    <rPh sb="25" eb="26">
      <t>ウツク</t>
    </rPh>
    <rPh sb="28" eb="29">
      <t>ユタ</t>
    </rPh>
    <rPh sb="31" eb="33">
      <t>シゼン</t>
    </rPh>
    <rPh sb="34" eb="36">
      <t>ハカイ</t>
    </rPh>
    <phoneticPr fontId="6"/>
  </si>
  <si>
    <t>　しまいますので、生活排水（台所・風呂・洗濯等）並びに便所のし尿処理をきちんと</t>
    <rPh sb="9" eb="11">
      <t>セイカツ</t>
    </rPh>
    <rPh sb="11" eb="13">
      <t>ハイスイ</t>
    </rPh>
    <rPh sb="14" eb="16">
      <t>ダイドコロ</t>
    </rPh>
    <rPh sb="17" eb="19">
      <t>フロ</t>
    </rPh>
    <rPh sb="20" eb="23">
      <t>センタクトウ</t>
    </rPh>
    <rPh sb="24" eb="25">
      <t>ナラ</t>
    </rPh>
    <rPh sb="27" eb="29">
      <t>ベンジョ</t>
    </rPh>
    <rPh sb="31" eb="32">
      <t>ニョウ</t>
    </rPh>
    <rPh sb="32" eb="34">
      <t>ショリ</t>
    </rPh>
    <phoneticPr fontId="6"/>
  </si>
  <si>
    <t>　行い、大切な自然環境を守るため適切に汚水を処理し、きれいな水を取り戻すために</t>
    <rPh sb="7" eb="9">
      <t>シゼン</t>
    </rPh>
    <rPh sb="9" eb="11">
      <t>カンキョウ</t>
    </rPh>
    <rPh sb="12" eb="13">
      <t>マモ</t>
    </rPh>
    <rPh sb="16" eb="18">
      <t>テキセツ</t>
    </rPh>
    <rPh sb="19" eb="21">
      <t>オスイ</t>
    </rPh>
    <rPh sb="22" eb="24">
      <t>ショリ</t>
    </rPh>
    <rPh sb="30" eb="31">
      <t>ミズ</t>
    </rPh>
    <rPh sb="32" eb="33">
      <t>ト</t>
    </rPh>
    <rPh sb="34" eb="35">
      <t>モド</t>
    </rPh>
    <phoneticPr fontId="6"/>
  </si>
  <si>
    <t>　合併処理浄化槽を設置し、河川や海を汚染しないための処置を講じるものです。</t>
    <rPh sb="7" eb="8">
      <t>ソウ</t>
    </rPh>
    <rPh sb="9" eb="11">
      <t>セッチ</t>
    </rPh>
    <rPh sb="13" eb="15">
      <t>カセン</t>
    </rPh>
    <rPh sb="16" eb="17">
      <t>ウミ</t>
    </rPh>
    <rPh sb="18" eb="20">
      <t>オセン</t>
    </rPh>
    <rPh sb="26" eb="28">
      <t>ショチ</t>
    </rPh>
    <rPh sb="29" eb="30">
      <t>コウ</t>
    </rPh>
    <phoneticPr fontId="6"/>
  </si>
  <si>
    <t>建設することとしましたが、</t>
    <phoneticPr fontId="6"/>
  </si>
  <si>
    <t>人槽</t>
    <rPh sb="0" eb="2">
      <t>ニンソウ</t>
    </rPh>
    <phoneticPr fontId="1"/>
  </si>
  <si>
    <t>計</t>
    <rPh sb="0" eb="1">
      <t>ケイ</t>
    </rPh>
    <phoneticPr fontId="1"/>
  </si>
  <si>
    <t>髙　岡　利　治</t>
    <rPh sb="0" eb="1">
      <t>タカ</t>
    </rPh>
    <rPh sb="2" eb="3">
      <t>オカ</t>
    </rPh>
    <rPh sb="4" eb="5">
      <t>リ</t>
    </rPh>
    <rPh sb="6" eb="7">
      <t>オサム</t>
    </rPh>
    <phoneticPr fontId="6"/>
  </si>
  <si>
    <t>補助金変更申請額</t>
    <rPh sb="0" eb="3">
      <t>ホジョキン</t>
    </rPh>
    <rPh sb="3" eb="5">
      <t>ヘンコウ</t>
    </rPh>
    <rPh sb="5" eb="7">
      <t>シンセイ</t>
    </rPh>
    <rPh sb="7" eb="8">
      <t>ガク</t>
    </rPh>
    <phoneticPr fontId="6"/>
  </si>
  <si>
    <t>㊞</t>
    <phoneticPr fontId="6"/>
  </si>
  <si>
    <t>住所</t>
    <rPh sb="0" eb="1">
      <t>ジュウ</t>
    </rPh>
    <rPh sb="1" eb="2">
      <t>ショ</t>
    </rPh>
    <phoneticPr fontId="6"/>
  </si>
  <si>
    <t>　私所有者の土地に、合併処理浄化槽を設置することを承諾します。</t>
    <phoneticPr fontId="6"/>
  </si>
  <si>
    <t>　なお、本承諾に関し紛争が生じたときは当事者間で一切解決します。</t>
    <phoneticPr fontId="6"/>
  </si>
  <si>
    <t>　　　　　　　　　　　　　　　</t>
    <phoneticPr fontId="6"/>
  </si>
  <si>
    <t>誓　　約　　書</t>
    <rPh sb="0" eb="1">
      <t>チカイ</t>
    </rPh>
    <rPh sb="3" eb="4">
      <t>ヤク</t>
    </rPh>
    <rPh sb="6" eb="7">
      <t>ショ</t>
    </rPh>
    <phoneticPr fontId="6"/>
  </si>
  <si>
    <t>　合併処理浄化槽設置整備事業補助金交付申請に伴い、下記のとおり誓約いたします。</t>
    <phoneticPr fontId="6"/>
  </si>
  <si>
    <t>　なお、合併処理浄化槽設置後、１年以内に当該浄化槽の使用を開始しない場合は、</t>
    <phoneticPr fontId="6"/>
  </si>
  <si>
    <t xml:space="preserve">補助金の全額を返還します。
</t>
    <phoneticPr fontId="6"/>
  </si>
  <si>
    <t>１　設置場所</t>
    <rPh sb="2" eb="4">
      <t>セッチ</t>
    </rPh>
    <rPh sb="4" eb="6">
      <t>バショ</t>
    </rPh>
    <phoneticPr fontId="6"/>
  </si>
  <si>
    <t>２　使用開始予定日</t>
    <rPh sb="2" eb="4">
      <t>シヨウ</t>
    </rPh>
    <rPh sb="4" eb="6">
      <t>カイシ</t>
    </rPh>
    <rPh sb="6" eb="9">
      <t>ヨテイビ</t>
    </rPh>
    <phoneticPr fontId="6"/>
  </si>
  <si>
    <t>　（転入転居予定日）</t>
    <rPh sb="2" eb="4">
      <t>テンニュウ</t>
    </rPh>
    <rPh sb="4" eb="6">
      <t>テンキョ</t>
    </rPh>
    <rPh sb="6" eb="9">
      <t>ヨテイビ</t>
    </rPh>
    <phoneticPr fontId="6"/>
  </si>
  <si>
    <t>３　居住予定者</t>
    <rPh sb="2" eb="4">
      <t>キョジュウ</t>
    </rPh>
    <rPh sb="4" eb="7">
      <t>ヨテイシャ</t>
    </rPh>
    <phoneticPr fontId="6"/>
  </si>
  <si>
    <t>年度水俣市合併処理浄化槽設置整備事業については、下記の理由により事業</t>
    <rPh sb="24" eb="26">
      <t>カキ</t>
    </rPh>
    <rPh sb="27" eb="29">
      <t>リユウ</t>
    </rPh>
    <rPh sb="32" eb="34">
      <t>ジギョウ</t>
    </rPh>
    <phoneticPr fontId="6"/>
  </si>
  <si>
    <t>を中止したいので、水俣市合併処理浄化槽設置整備事業補助金交付要綱第８条の規定に</t>
    <rPh sb="9" eb="12">
      <t>ミナマタシ</t>
    </rPh>
    <rPh sb="12" eb="28">
      <t>ジョウカソウ</t>
    </rPh>
    <rPh sb="28" eb="30">
      <t>コウフ</t>
    </rPh>
    <rPh sb="30" eb="32">
      <t>ヨウコウ</t>
    </rPh>
    <rPh sb="32" eb="33">
      <t>ダイ</t>
    </rPh>
    <rPh sb="34" eb="35">
      <t>ジョウ</t>
    </rPh>
    <rPh sb="36" eb="38">
      <t>キテイ</t>
    </rPh>
    <phoneticPr fontId="6"/>
  </si>
  <si>
    <t>より届出します。</t>
    <phoneticPr fontId="6"/>
  </si>
  <si>
    <t>年度水俣市合併処理浄化槽設置整備事業の実績について、水俣市合併処理浄</t>
    <phoneticPr fontId="6"/>
  </si>
  <si>
    <t>化槽設置整備事業補助金交付要綱第１１条の規定により、次のとおり報告します。</t>
    <phoneticPr fontId="6"/>
  </si>
  <si>
    <t>　上記のとおり確認したことを証します。</t>
    <rPh sb="1" eb="3">
      <t>ジョウキ</t>
    </rPh>
    <rPh sb="7" eb="9">
      <t>カクニン</t>
    </rPh>
    <rPh sb="14" eb="15">
      <t>ショウ</t>
    </rPh>
    <phoneticPr fontId="6"/>
  </si>
  <si>
    <t>水俣市</t>
    <rPh sb="0" eb="3">
      <t>ミナマタシ</t>
    </rPh>
    <phoneticPr fontId="6"/>
  </si>
  <si>
    <t>水俣市</t>
    <rPh sb="0" eb="3">
      <t>ミナマタシ</t>
    </rPh>
    <phoneticPr fontId="6"/>
  </si>
  <si>
    <t>４　備考</t>
    <rPh sb="2" eb="4">
      <t>ビコウ</t>
    </rPh>
    <phoneticPr fontId="6"/>
  </si>
  <si>
    <t>号の２の補助金交付</t>
    <rPh sb="0" eb="1">
      <t>ゴウ</t>
    </rPh>
    <rPh sb="4" eb="7">
      <t>ホジョキン</t>
    </rPh>
    <rPh sb="7" eb="9">
      <t>コウフ</t>
    </rPh>
    <phoneticPr fontId="6"/>
  </si>
  <si>
    <t>補助基本額</t>
    <rPh sb="0" eb="2">
      <t>ホジョ</t>
    </rPh>
    <rPh sb="2" eb="4">
      <t>キホン</t>
    </rPh>
    <rPh sb="4" eb="5">
      <t>ガク</t>
    </rPh>
    <phoneticPr fontId="6"/>
  </si>
  <si>
    <t>浄化槽の種類</t>
    <rPh sb="0" eb="3">
      <t>ジョウカソウ</t>
    </rPh>
    <rPh sb="4" eb="6">
      <t>シュルイ</t>
    </rPh>
    <phoneticPr fontId="6"/>
  </si>
  <si>
    <t>撤去費用</t>
    <rPh sb="0" eb="2">
      <t>テッキョ</t>
    </rPh>
    <rPh sb="2" eb="4">
      <t>ヒヨウ</t>
    </rPh>
    <phoneticPr fontId="6"/>
  </si>
  <si>
    <t>宅内配管工事</t>
    <rPh sb="0" eb="1">
      <t>タク</t>
    </rPh>
    <rPh sb="1" eb="2">
      <t>ナイ</t>
    </rPh>
    <rPh sb="2" eb="4">
      <t>ハイカン</t>
    </rPh>
    <rPh sb="4" eb="6">
      <t>コウジ</t>
    </rPh>
    <phoneticPr fontId="6"/>
  </si>
  <si>
    <t>３　設置場所の位置図、平面図、配置図、配管図及び合併処理浄化</t>
    <rPh sb="2" eb="4">
      <t>セッチ</t>
    </rPh>
    <rPh sb="4" eb="6">
      <t>バショ</t>
    </rPh>
    <rPh sb="7" eb="10">
      <t>イチズ</t>
    </rPh>
    <rPh sb="11" eb="14">
      <t>ヘイメンズ</t>
    </rPh>
    <rPh sb="15" eb="17">
      <t>ハイチ</t>
    </rPh>
    <rPh sb="19" eb="21">
      <t>ハイカン</t>
    </rPh>
    <rPh sb="21" eb="22">
      <t>ズ</t>
    </rPh>
    <rPh sb="22" eb="23">
      <t>オヨ</t>
    </rPh>
    <rPh sb="24" eb="26">
      <t>ガッペイ</t>
    </rPh>
    <rPh sb="26" eb="28">
      <t>ショリ</t>
    </rPh>
    <phoneticPr fontId="6"/>
  </si>
  <si>
    <t>　槽の仕様書</t>
    <rPh sb="3" eb="6">
      <t>シヨウショ</t>
    </rPh>
    <phoneticPr fontId="6"/>
  </si>
  <si>
    <t>３　設置場所の位置図、平面図、配置図、配管図及び合併処理浄化</t>
    <rPh sb="2" eb="4">
      <t>セッチ</t>
    </rPh>
    <rPh sb="4" eb="6">
      <t>バショ</t>
    </rPh>
    <rPh sb="7" eb="10">
      <t>イチズ</t>
    </rPh>
    <rPh sb="11" eb="14">
      <t>ヘイメンズ</t>
    </rPh>
    <rPh sb="15" eb="17">
      <t>ハイチ</t>
    </rPh>
    <rPh sb="17" eb="18">
      <t>ズ</t>
    </rPh>
    <rPh sb="19" eb="21">
      <t>ハイカン</t>
    </rPh>
    <rPh sb="21" eb="22">
      <t>ズ</t>
    </rPh>
    <rPh sb="22" eb="23">
      <t>オヨ</t>
    </rPh>
    <rPh sb="24" eb="26">
      <t>ガッペイ</t>
    </rPh>
    <rPh sb="26" eb="28">
      <t>ショリ</t>
    </rPh>
    <phoneticPr fontId="6"/>
  </si>
  <si>
    <t>公共事業に伴う移転補償の有無</t>
    <rPh sb="0" eb="2">
      <t>コウキョウ</t>
    </rPh>
    <rPh sb="2" eb="4">
      <t>ジギョウ</t>
    </rPh>
    <rPh sb="5" eb="6">
      <t>トモナ</t>
    </rPh>
    <rPh sb="7" eb="9">
      <t>イテン</t>
    </rPh>
    <rPh sb="9" eb="11">
      <t>ホショウ</t>
    </rPh>
    <rPh sb="12" eb="14">
      <t>ウム</t>
    </rPh>
    <phoneticPr fontId="6"/>
  </si>
  <si>
    <t>他の補助金等の交付の有無</t>
    <rPh sb="0" eb="1">
      <t>タ</t>
    </rPh>
    <rPh sb="2" eb="5">
      <t>ホジョキン</t>
    </rPh>
    <rPh sb="5" eb="6">
      <t>トウ</t>
    </rPh>
    <rPh sb="7" eb="9">
      <t>コウフ</t>
    </rPh>
    <rPh sb="10" eb="12">
      <t>ウム</t>
    </rPh>
    <phoneticPr fontId="6"/>
  </si>
  <si>
    <t>　有り</t>
    <rPh sb="1" eb="2">
      <t>ア</t>
    </rPh>
    <phoneticPr fontId="6"/>
  </si>
  <si>
    <t>　無し</t>
    <rPh sb="1" eb="2">
      <t>ナ</t>
    </rPh>
    <phoneticPr fontId="6"/>
  </si>
  <si>
    <t>水俣市合併処理浄化槽設置整備事業</t>
    <rPh sb="0" eb="3">
      <t>ミナマタシ</t>
    </rPh>
    <rPh sb="3" eb="5">
      <t>ガッペイ</t>
    </rPh>
    <rPh sb="5" eb="7">
      <t>ショリ</t>
    </rPh>
    <rPh sb="7" eb="10">
      <t>ジョウカソウ</t>
    </rPh>
    <rPh sb="10" eb="12">
      <t>セッチ</t>
    </rPh>
    <rPh sb="12" eb="14">
      <t>セイビ</t>
    </rPh>
    <rPh sb="14" eb="16">
      <t>ジギョウ</t>
    </rPh>
    <phoneticPr fontId="31"/>
  </si>
  <si>
    <t>１．申請関係</t>
    <rPh sb="2" eb="4">
      <t>シンセイ</t>
    </rPh>
    <rPh sb="4" eb="6">
      <t>カンケイ</t>
    </rPh>
    <phoneticPr fontId="31"/>
  </si>
  <si>
    <t>（１）別紙『既製底板コンクリート（ＰＣ板）使用承諾書』</t>
    <rPh sb="6" eb="8">
      <t>キセイ</t>
    </rPh>
    <rPh sb="8" eb="10">
      <t>ソコイタ</t>
    </rPh>
    <rPh sb="19" eb="20">
      <t>イタ</t>
    </rPh>
    <rPh sb="21" eb="23">
      <t>シヨウ</t>
    </rPh>
    <rPh sb="23" eb="26">
      <t>ショウダクショ</t>
    </rPh>
    <phoneticPr fontId="31"/>
  </si>
  <si>
    <t>（２）設置浄化槽の現場条件をクリアする構造計算書及び製品図面</t>
    <rPh sb="3" eb="5">
      <t>セッチ</t>
    </rPh>
    <rPh sb="5" eb="8">
      <t>ジョウカソウ</t>
    </rPh>
    <rPh sb="9" eb="11">
      <t>ゲンバ</t>
    </rPh>
    <rPh sb="11" eb="13">
      <t>ジョウケン</t>
    </rPh>
    <rPh sb="19" eb="21">
      <t>コウゾウ</t>
    </rPh>
    <rPh sb="21" eb="24">
      <t>ケイサンショ</t>
    </rPh>
    <rPh sb="24" eb="25">
      <t>オヨ</t>
    </rPh>
    <rPh sb="26" eb="28">
      <t>セイヒン</t>
    </rPh>
    <rPh sb="28" eb="30">
      <t>ズメン</t>
    </rPh>
    <phoneticPr fontId="31"/>
  </si>
  <si>
    <t>（３）製品に関する所定の強度・構造等を証明する書類</t>
    <rPh sb="3" eb="5">
      <t>セイヒン</t>
    </rPh>
    <rPh sb="6" eb="7">
      <t>カン</t>
    </rPh>
    <rPh sb="9" eb="11">
      <t>ショテイ</t>
    </rPh>
    <rPh sb="12" eb="14">
      <t>キョウド</t>
    </rPh>
    <rPh sb="15" eb="18">
      <t>コウゾウトウ</t>
    </rPh>
    <rPh sb="19" eb="21">
      <t>ショウメイ</t>
    </rPh>
    <rPh sb="23" eb="25">
      <t>ショルイ</t>
    </rPh>
    <phoneticPr fontId="31"/>
  </si>
  <si>
    <t>２．施工方法</t>
    <rPh sb="2" eb="4">
      <t>セコウ</t>
    </rPh>
    <rPh sb="4" eb="6">
      <t>ホウホウ</t>
    </rPh>
    <phoneticPr fontId="31"/>
  </si>
  <si>
    <r>
      <t>　　</t>
    </r>
    <r>
      <rPr>
        <sz val="12"/>
        <color theme="1"/>
        <rFont val="HG明朝E"/>
        <family val="1"/>
        <charset val="128"/>
      </rPr>
      <t>厚み３０ｍｍ以上で敷均</t>
    </r>
    <r>
      <rPr>
        <sz val="12"/>
        <color theme="1"/>
        <rFont val="ＭＳ 明朝"/>
        <family val="1"/>
        <charset val="128"/>
      </rPr>
      <t>し、沈下又は変形が生じない適正な施工を行うこと。</t>
    </r>
    <r>
      <rPr>
        <sz val="12"/>
        <color theme="1"/>
        <rFont val="UD デジタル 教科書体 NK-R"/>
        <family val="1"/>
        <charset val="128"/>
      </rPr>
      <t/>
    </r>
    <rPh sb="8" eb="10">
      <t>イジョウ</t>
    </rPh>
    <rPh sb="11" eb="12">
      <t>シ</t>
    </rPh>
    <rPh sb="15" eb="17">
      <t>チンカ</t>
    </rPh>
    <phoneticPr fontId="31"/>
  </si>
  <si>
    <t>（２）工事基準は、従来通り国土交通省令、環境省令に定めるとおりとすること。</t>
    <rPh sb="3" eb="5">
      <t>コウジ</t>
    </rPh>
    <rPh sb="5" eb="7">
      <t>キジュン</t>
    </rPh>
    <rPh sb="9" eb="11">
      <t>ジュウライ</t>
    </rPh>
    <rPh sb="11" eb="12">
      <t>ドオ</t>
    </rPh>
    <rPh sb="13" eb="15">
      <t>コクド</t>
    </rPh>
    <rPh sb="15" eb="18">
      <t>コウツウショウ</t>
    </rPh>
    <rPh sb="18" eb="19">
      <t>レイ</t>
    </rPh>
    <rPh sb="20" eb="23">
      <t>カンキョウショウ</t>
    </rPh>
    <rPh sb="23" eb="24">
      <t>レイ</t>
    </rPh>
    <rPh sb="25" eb="26">
      <t>サダ</t>
    </rPh>
    <phoneticPr fontId="31"/>
  </si>
  <si>
    <t>３．中間検査</t>
    <rPh sb="2" eb="4">
      <t>チュウカン</t>
    </rPh>
    <rPh sb="4" eb="6">
      <t>ケンサ</t>
    </rPh>
    <phoneticPr fontId="31"/>
  </si>
  <si>
    <r>
      <t>　　中間検査を受検する際は、</t>
    </r>
    <r>
      <rPr>
        <sz val="12"/>
        <color theme="1"/>
        <rFont val="HG明朝E"/>
        <family val="1"/>
        <charset val="128"/>
      </rPr>
      <t>事前予約</t>
    </r>
    <r>
      <rPr>
        <sz val="12"/>
        <color theme="1"/>
        <rFont val="ＭＳ 明朝"/>
        <family val="1"/>
        <charset val="128"/>
      </rPr>
      <t>（１週間程度前）が必要となります。</t>
    </r>
    <rPh sb="2" eb="4">
      <t>チュウカン</t>
    </rPh>
    <rPh sb="4" eb="6">
      <t>ケンサ</t>
    </rPh>
    <rPh sb="7" eb="9">
      <t>ジュケン</t>
    </rPh>
    <rPh sb="11" eb="12">
      <t>サイ</t>
    </rPh>
    <rPh sb="14" eb="16">
      <t>ジゼン</t>
    </rPh>
    <rPh sb="16" eb="18">
      <t>ヨヤク</t>
    </rPh>
    <rPh sb="20" eb="22">
      <t>シュウカン</t>
    </rPh>
    <rPh sb="22" eb="24">
      <t>テイド</t>
    </rPh>
    <rPh sb="24" eb="25">
      <t>マエ</t>
    </rPh>
    <rPh sb="27" eb="29">
      <t>ヒツヨウ</t>
    </rPh>
    <phoneticPr fontId="31"/>
  </si>
  <si>
    <t>（１）製造番号等の確認</t>
    <rPh sb="3" eb="8">
      <t>セイゾウバンゴウトウ</t>
    </rPh>
    <rPh sb="9" eb="11">
      <t>カクニン</t>
    </rPh>
    <phoneticPr fontId="31"/>
  </si>
  <si>
    <t>（２）既製底板コンクリート（ＰＣ板）の全体の寸法、板厚の確認</t>
    <rPh sb="19" eb="21">
      <t>ゼンタイ</t>
    </rPh>
    <rPh sb="22" eb="24">
      <t>スンポウ</t>
    </rPh>
    <rPh sb="25" eb="26">
      <t>バン</t>
    </rPh>
    <rPh sb="26" eb="27">
      <t>アツ</t>
    </rPh>
    <rPh sb="28" eb="30">
      <t>カクニン</t>
    </rPh>
    <phoneticPr fontId="31"/>
  </si>
  <si>
    <t>（３）既製底板コンクリート（ＰＣ板）の設置後に水平が取れていることの確認</t>
    <rPh sb="19" eb="21">
      <t>セッチ</t>
    </rPh>
    <rPh sb="21" eb="22">
      <t>ゴ</t>
    </rPh>
    <rPh sb="23" eb="25">
      <t>スイヘイ</t>
    </rPh>
    <rPh sb="26" eb="27">
      <t>ト</t>
    </rPh>
    <rPh sb="34" eb="36">
      <t>カクニン</t>
    </rPh>
    <phoneticPr fontId="31"/>
  </si>
  <si>
    <t>（４）浄化槽本体の設置後に水平が取れていることの確認</t>
    <rPh sb="3" eb="6">
      <t>ジョウカソウ</t>
    </rPh>
    <rPh sb="6" eb="8">
      <t>ホンタイ</t>
    </rPh>
    <rPh sb="9" eb="11">
      <t>セッチ</t>
    </rPh>
    <rPh sb="11" eb="12">
      <t>ゴ</t>
    </rPh>
    <rPh sb="13" eb="15">
      <t>スイヘイ</t>
    </rPh>
    <rPh sb="16" eb="17">
      <t>ト</t>
    </rPh>
    <rPh sb="24" eb="26">
      <t>カクニン</t>
    </rPh>
    <phoneticPr fontId="31"/>
  </si>
  <si>
    <t>４．施工管理</t>
    <rPh sb="2" eb="4">
      <t>セコウ</t>
    </rPh>
    <rPh sb="4" eb="6">
      <t>カンリ</t>
    </rPh>
    <phoneticPr fontId="31"/>
  </si>
  <si>
    <t>（１）上記３の中間検査写真</t>
    <rPh sb="3" eb="5">
      <t>ジョウキ</t>
    </rPh>
    <rPh sb="7" eb="9">
      <t>チュウカン</t>
    </rPh>
    <rPh sb="9" eb="11">
      <t>ケンサ</t>
    </rPh>
    <rPh sb="11" eb="13">
      <t>シャシン</t>
    </rPh>
    <phoneticPr fontId="31"/>
  </si>
  <si>
    <t>（２）既製底板コンクリート（ＰＣ板）据付状況写真</t>
    <rPh sb="18" eb="20">
      <t>スエツケ</t>
    </rPh>
    <rPh sb="20" eb="22">
      <t>ジョウキョウ</t>
    </rPh>
    <rPh sb="22" eb="24">
      <t>シャシン</t>
    </rPh>
    <phoneticPr fontId="31"/>
  </si>
  <si>
    <t>※　留意事項</t>
    <rPh sb="2" eb="4">
      <t>リュウイ</t>
    </rPh>
    <rPh sb="4" eb="6">
      <t>ジコウ</t>
    </rPh>
    <phoneticPr fontId="31"/>
  </si>
  <si>
    <t>　　製品の仕様に従って適正に施工をしてください。特に、地下水が発生したときに使用でき</t>
    <rPh sb="2" eb="4">
      <t>セイヒン</t>
    </rPh>
    <rPh sb="5" eb="7">
      <t>シヨウ</t>
    </rPh>
    <rPh sb="8" eb="9">
      <t>シタガ</t>
    </rPh>
    <rPh sb="11" eb="13">
      <t>テキセイ</t>
    </rPh>
    <rPh sb="14" eb="16">
      <t>セコウ</t>
    </rPh>
    <rPh sb="24" eb="25">
      <t>トク</t>
    </rPh>
    <rPh sb="27" eb="30">
      <t>チカスイ</t>
    </rPh>
    <rPh sb="31" eb="33">
      <t>ハッセイ</t>
    </rPh>
    <rPh sb="38" eb="40">
      <t>シヨウ</t>
    </rPh>
    <phoneticPr fontId="31"/>
  </si>
  <si>
    <t>　ない場合がありますので、ご注意ください。</t>
    <rPh sb="3" eb="5">
      <t>バアイ</t>
    </rPh>
    <rPh sb="14" eb="16">
      <t>チュウイ</t>
    </rPh>
    <phoneticPr fontId="31"/>
  </si>
  <si>
    <t>既製底板コンクリート（ＰＣ板）使用承諾書</t>
    <rPh sb="0" eb="2">
      <t>キセイ</t>
    </rPh>
    <rPh sb="2" eb="4">
      <t>テイバン</t>
    </rPh>
    <rPh sb="13" eb="14">
      <t>イタ</t>
    </rPh>
    <rPh sb="15" eb="17">
      <t>シヨウ</t>
    </rPh>
    <rPh sb="17" eb="20">
      <t>ショウダクショ</t>
    </rPh>
    <phoneticPr fontId="6"/>
  </si>
  <si>
    <t>浄化槽設置者</t>
    <rPh sb="0" eb="3">
      <t>ジョウカソウ</t>
    </rPh>
    <rPh sb="3" eb="5">
      <t>セッチ</t>
    </rPh>
    <rPh sb="5" eb="6">
      <t>シャ</t>
    </rPh>
    <phoneticPr fontId="6"/>
  </si>
  <si>
    <t>氏名</t>
    <rPh sb="0" eb="1">
      <t>シ</t>
    </rPh>
    <rPh sb="1" eb="2">
      <t>メイ</t>
    </rPh>
    <phoneticPr fontId="6"/>
  </si>
  <si>
    <t>　上記について確認しました。</t>
    <rPh sb="1" eb="3">
      <t>ジョウキ</t>
    </rPh>
    <rPh sb="7" eb="9">
      <t>カクニン</t>
    </rPh>
    <phoneticPr fontId="6"/>
  </si>
  <si>
    <t>浄化槽施工業者</t>
    <rPh sb="0" eb="3">
      <t>ジョウカソウ</t>
    </rPh>
    <rPh sb="3" eb="5">
      <t>セコウ</t>
    </rPh>
    <rPh sb="5" eb="7">
      <t>ギョウシャ</t>
    </rPh>
    <phoneticPr fontId="6"/>
  </si>
  <si>
    <t>商号又は名称</t>
    <rPh sb="0" eb="2">
      <t>ショウゴウ</t>
    </rPh>
    <rPh sb="2" eb="3">
      <t>マタ</t>
    </rPh>
    <rPh sb="4" eb="6">
      <t>メイショウ</t>
    </rPh>
    <phoneticPr fontId="31"/>
  </si>
  <si>
    <t>代表者名</t>
    <rPh sb="0" eb="3">
      <t>ダイヒョウシャ</t>
    </rPh>
    <rPh sb="3" eb="4">
      <t>メイ</t>
    </rPh>
    <phoneticPr fontId="6"/>
  </si>
  <si>
    <t>担当浄化槽設備士</t>
    <rPh sb="0" eb="2">
      <t>タントウ</t>
    </rPh>
    <rPh sb="2" eb="5">
      <t>ジョウカソウ</t>
    </rPh>
    <rPh sb="5" eb="7">
      <t>セツビ</t>
    </rPh>
    <rPh sb="7" eb="8">
      <t>シ</t>
    </rPh>
    <phoneticPr fontId="6"/>
  </si>
  <si>
    <t>　工事施工において、既製底板コンクリート（ＰＣ板）を使用する場合は、当該工事に携わる</t>
    <rPh sb="1" eb="3">
      <t>コウジ</t>
    </rPh>
    <rPh sb="3" eb="5">
      <t>セコウ</t>
    </rPh>
    <rPh sb="10" eb="12">
      <t>キセイ</t>
    </rPh>
    <rPh sb="12" eb="14">
      <t>テイバン</t>
    </rPh>
    <rPh sb="23" eb="24">
      <t>バン</t>
    </rPh>
    <rPh sb="26" eb="28">
      <t>シヨウ</t>
    </rPh>
    <rPh sb="30" eb="32">
      <t>バアイ</t>
    </rPh>
    <rPh sb="34" eb="36">
      <t>トウガイ</t>
    </rPh>
    <rPh sb="36" eb="38">
      <t>コウジ</t>
    </rPh>
    <phoneticPr fontId="31"/>
  </si>
  <si>
    <t>浄化槽設備士の責任において、以下の内容を遵守したうえで施工すること。</t>
    <phoneticPr fontId="31"/>
  </si>
  <si>
    <r>
      <t>（１）基礎工事は、栗石又は砕石地業の後、</t>
    </r>
    <r>
      <rPr>
        <sz val="12"/>
        <color theme="1"/>
        <rFont val="HG明朝E"/>
        <family val="1"/>
        <charset val="128"/>
      </rPr>
      <t>から練りモルタルを前後左右に５０ｍｍ程度</t>
    </r>
    <r>
      <rPr>
        <sz val="12"/>
        <color theme="1"/>
        <rFont val="ＭＳ 明朝"/>
        <family val="1"/>
        <charset val="128"/>
      </rPr>
      <t>及び</t>
    </r>
    <rPh sb="3" eb="5">
      <t>キソ</t>
    </rPh>
    <rPh sb="5" eb="7">
      <t>コウジ</t>
    </rPh>
    <rPh sb="9" eb="11">
      <t>クリイシ</t>
    </rPh>
    <rPh sb="11" eb="12">
      <t>マタ</t>
    </rPh>
    <rPh sb="13" eb="15">
      <t>サイセキ</t>
    </rPh>
    <rPh sb="15" eb="17">
      <t>チギョウ</t>
    </rPh>
    <rPh sb="18" eb="19">
      <t>アト</t>
    </rPh>
    <rPh sb="22" eb="23">
      <t>ネ</t>
    </rPh>
    <rPh sb="29" eb="31">
      <t>ゼンゴ</t>
    </rPh>
    <rPh sb="31" eb="33">
      <t>サユウ</t>
    </rPh>
    <rPh sb="38" eb="40">
      <t>テイド</t>
    </rPh>
    <rPh sb="40" eb="41">
      <t>オヨ</t>
    </rPh>
    <phoneticPr fontId="31"/>
  </si>
  <si>
    <t>　せて提出すること。</t>
    <rPh sb="3" eb="5">
      <t>テイシュツ</t>
    </rPh>
    <phoneticPr fontId="31"/>
  </si>
  <si>
    <t>　　次の書類を『水俣市合併処理浄化槽設置整備事業補助金交付申請書（様式第１号）』と併</t>
    <rPh sb="2" eb="3">
      <t>ツギ</t>
    </rPh>
    <rPh sb="4" eb="6">
      <t>ショルイ</t>
    </rPh>
    <rPh sb="8" eb="11">
      <t>ミナマタシ</t>
    </rPh>
    <rPh sb="11" eb="18">
      <t>ガッペイショリジョウカソウ</t>
    </rPh>
    <rPh sb="18" eb="20">
      <t>セッチ</t>
    </rPh>
    <rPh sb="20" eb="22">
      <t>セイビ</t>
    </rPh>
    <rPh sb="22" eb="24">
      <t>ジギョウ</t>
    </rPh>
    <rPh sb="24" eb="27">
      <t>ホジョキン</t>
    </rPh>
    <rPh sb="27" eb="29">
      <t>コウフ</t>
    </rPh>
    <rPh sb="29" eb="32">
      <t>シンセイショ</t>
    </rPh>
    <rPh sb="33" eb="35">
      <t>ヨウシキ</t>
    </rPh>
    <rPh sb="35" eb="36">
      <t>ダイ</t>
    </rPh>
    <rPh sb="37" eb="38">
      <t>ゴウ</t>
    </rPh>
    <phoneticPr fontId="31"/>
  </si>
  <si>
    <t>　私は、この度合併処理浄化槽設置工事を行うにあたり、浄化槽施工業者から事前に十分</t>
    <rPh sb="6" eb="7">
      <t>タビ</t>
    </rPh>
    <rPh sb="7" eb="14">
      <t>ガッペイショリジョウカソウ</t>
    </rPh>
    <rPh sb="14" eb="16">
      <t>セッチ</t>
    </rPh>
    <rPh sb="16" eb="18">
      <t>コウジ</t>
    </rPh>
    <rPh sb="19" eb="20">
      <t>オコナ</t>
    </rPh>
    <rPh sb="26" eb="29">
      <t>ジョウカソウ</t>
    </rPh>
    <rPh sb="29" eb="31">
      <t>セコウ</t>
    </rPh>
    <rPh sb="31" eb="33">
      <t>ギョウシャ</t>
    </rPh>
    <rPh sb="35" eb="37">
      <t>ジゼン</t>
    </rPh>
    <phoneticPr fontId="6"/>
  </si>
  <si>
    <t>説明を受けましたので、既製底板コンクリート（ＰＣ板）を使用することを承諾します。</t>
    <rPh sb="3" eb="4">
      <t>ウ</t>
    </rPh>
    <rPh sb="11" eb="15">
      <t>キセイテイバン</t>
    </rPh>
    <rPh sb="24" eb="25">
      <t>バン</t>
    </rPh>
    <rPh sb="27" eb="29">
      <t>シヨウ</t>
    </rPh>
    <rPh sb="34" eb="36">
      <t>ショウダク</t>
    </rPh>
    <phoneticPr fontId="31"/>
  </si>
  <si>
    <t>５人槽
（１３０㎡以下）</t>
    <rPh sb="1" eb="2">
      <t>ニン</t>
    </rPh>
    <rPh sb="2" eb="3">
      <t>ソウ</t>
    </rPh>
    <phoneticPr fontId="6"/>
  </si>
  <si>
    <t>水俣市合併処理浄化槽設置整備事業補助金</t>
    <rPh sb="0" eb="3">
      <t>ミナマタシ</t>
    </rPh>
    <rPh sb="3" eb="5">
      <t>ガッペイ</t>
    </rPh>
    <rPh sb="5" eb="7">
      <t>ショリ</t>
    </rPh>
    <rPh sb="7" eb="10">
      <t>ジョウカソウ</t>
    </rPh>
    <rPh sb="10" eb="12">
      <t>セッチ</t>
    </rPh>
    <rPh sb="12" eb="14">
      <t>セイビ</t>
    </rPh>
    <rPh sb="14" eb="16">
      <t>ジギョウ</t>
    </rPh>
    <rPh sb="16" eb="19">
      <t>ホジョキン</t>
    </rPh>
    <phoneticPr fontId="6"/>
  </si>
  <si>
    <t>対象チェックリスト</t>
    <rPh sb="0" eb="2">
      <t>タイショウ</t>
    </rPh>
    <phoneticPr fontId="6"/>
  </si>
  <si>
    <t>□</t>
  </si>
  <si>
    <t>□</t>
    <phoneticPr fontId="6"/>
  </si>
  <si>
    <t>①</t>
    <phoneticPr fontId="6"/>
  </si>
  <si>
    <t>②</t>
    <phoneticPr fontId="6"/>
  </si>
  <si>
    <t>③</t>
    <phoneticPr fontId="6"/>
  </si>
  <si>
    <t>④</t>
    <phoneticPr fontId="6"/>
  </si>
  <si>
    <t>市税等を滞納していない。</t>
    <phoneticPr fontId="6"/>
  </si>
  <si>
    <t>⑤</t>
    <phoneticPr fontId="6"/>
  </si>
  <si>
    <t>合併処理浄化槽を設置後、１年以内に使用を開始（転入）する。</t>
    <phoneticPr fontId="6"/>
  </si>
  <si>
    <t>⑥</t>
    <phoneticPr fontId="6"/>
  </si>
  <si>
    <t>　～必要に応じて確認～</t>
    <rPh sb="2" eb="4">
      <t>ヒツヨウ</t>
    </rPh>
    <rPh sb="5" eb="6">
      <t>オウ</t>
    </rPh>
    <rPh sb="8" eb="10">
      <t>カクニン</t>
    </rPh>
    <phoneticPr fontId="6"/>
  </si>
  <si>
    <t xml:space="preserve"> 　５人槽（１３０㎡以下）</t>
    <rPh sb="3" eb="5">
      <t>ニンソウ</t>
    </rPh>
    <rPh sb="10" eb="12">
      <t>イカ</t>
    </rPh>
    <phoneticPr fontId="6"/>
  </si>
  <si>
    <t xml:space="preserve"> 　７人槽</t>
    <rPh sb="3" eb="5">
      <t>ニンソウ</t>
    </rPh>
    <phoneticPr fontId="6"/>
  </si>
  <si>
    <t xml:space="preserve"> １０人槽（二世帯住宅）</t>
    <rPh sb="3" eb="5">
      <t>ニンソウ</t>
    </rPh>
    <rPh sb="6" eb="9">
      <t>ニセタイ</t>
    </rPh>
    <rPh sb="9" eb="11">
      <t>ジュウタク</t>
    </rPh>
    <phoneticPr fontId="6"/>
  </si>
  <si>
    <t>水俣市合併処理浄化槽設置整備事業補助金交付申請書に係る</t>
    <rPh sb="0" eb="3">
      <t>ミナマタシ</t>
    </rPh>
    <rPh sb="3" eb="5">
      <t>ガッペイ</t>
    </rPh>
    <rPh sb="5" eb="7">
      <t>ショリ</t>
    </rPh>
    <rPh sb="7" eb="10">
      <t>ジョウカソウ</t>
    </rPh>
    <rPh sb="10" eb="12">
      <t>セッチ</t>
    </rPh>
    <rPh sb="12" eb="14">
      <t>セイビ</t>
    </rPh>
    <rPh sb="14" eb="16">
      <t>ジギョウ</t>
    </rPh>
    <rPh sb="16" eb="19">
      <t>ホジョキン</t>
    </rPh>
    <rPh sb="19" eb="21">
      <t>コウフ</t>
    </rPh>
    <rPh sb="21" eb="24">
      <t>シンセイショ</t>
    </rPh>
    <rPh sb="25" eb="26">
      <t>カカ</t>
    </rPh>
    <phoneticPr fontId="6"/>
  </si>
  <si>
    <t>添付書類チェックリスト</t>
    <rPh sb="0" eb="2">
      <t>テンプ</t>
    </rPh>
    <rPh sb="2" eb="4">
      <t>ショルイ</t>
    </rPh>
    <phoneticPr fontId="6"/>
  </si>
  <si>
    <t>備に相当期間を要する区域）である。</t>
    <phoneticPr fontId="6"/>
  </si>
  <si>
    <t>合併処理浄化槽を設置しようとする場所が公共下水道事業認可区域外（又は下水道整</t>
    <rPh sb="0" eb="2">
      <t>ガッペイ</t>
    </rPh>
    <rPh sb="2" eb="4">
      <t>ショリ</t>
    </rPh>
    <rPh sb="4" eb="7">
      <t>ジョウカソウ</t>
    </rPh>
    <rPh sb="8" eb="10">
      <t>セッチ</t>
    </rPh>
    <rPh sb="16" eb="18">
      <t>バショ</t>
    </rPh>
    <rPh sb="19" eb="21">
      <t>コウキョウ</t>
    </rPh>
    <rPh sb="21" eb="24">
      <t>ゲスイドウ</t>
    </rPh>
    <rPh sb="24" eb="26">
      <t>ジギョウ</t>
    </rPh>
    <rPh sb="26" eb="28">
      <t>ニンカ</t>
    </rPh>
    <rPh sb="28" eb="31">
      <t>クイキガイ</t>
    </rPh>
    <rPh sb="32" eb="33">
      <t>マタ</t>
    </rPh>
    <rPh sb="34" eb="36">
      <t>ゲスイ</t>
    </rPh>
    <phoneticPr fontId="6"/>
  </si>
  <si>
    <t>１０人槽以下の合併処理浄化槽を申請者本人が生活の本拠として居住するために一般</t>
    <rPh sb="2" eb="4">
      <t>ニンソウ</t>
    </rPh>
    <rPh sb="4" eb="6">
      <t>イカ</t>
    </rPh>
    <rPh sb="7" eb="9">
      <t>ガッペイ</t>
    </rPh>
    <rPh sb="9" eb="11">
      <t>ショリ</t>
    </rPh>
    <rPh sb="11" eb="14">
      <t>ジョウカソウ</t>
    </rPh>
    <rPh sb="15" eb="18">
      <t>シンセイシャ</t>
    </rPh>
    <rPh sb="18" eb="20">
      <t>ホンニン</t>
    </rPh>
    <rPh sb="21" eb="23">
      <t>セイカツ</t>
    </rPh>
    <rPh sb="24" eb="26">
      <t>ホンキョ</t>
    </rPh>
    <rPh sb="29" eb="31">
      <t>キョジュウ</t>
    </rPh>
    <rPh sb="36" eb="38">
      <t>イッパン</t>
    </rPh>
    <phoneticPr fontId="6"/>
  </si>
  <si>
    <t>住宅（又は公民館、格納庫）に設置しようとしている。</t>
    <phoneticPr fontId="6"/>
  </si>
  <si>
    <t>浄化槽法第５条第１項に基づく設置の届け出の審査又は建築基準法第６条第１項に基</t>
    <phoneticPr fontId="6"/>
  </si>
  <si>
    <t>づく確認を受けている。</t>
    <phoneticPr fontId="6"/>
  </si>
  <si>
    <t>公共事業に伴う移転補償又は本補助金以外の補助金等を受けて合併処理浄化槽を設置</t>
    <phoneticPr fontId="6"/>
  </si>
  <si>
    <t>するものではない。</t>
    <phoneticPr fontId="6"/>
  </si>
  <si>
    <t>これまでに本補助金を受けて設置した合併処理浄化槽を撤去又は使用を中止し、新た</t>
    <phoneticPr fontId="6"/>
  </si>
  <si>
    <t>ただし、天災等による場合を除く。</t>
    <phoneticPr fontId="6"/>
  </si>
  <si>
    <r>
      <rPr>
        <sz val="14"/>
        <rFont val="HGｺﾞｼｯｸE"/>
        <family val="3"/>
        <charset val="128"/>
      </rPr>
      <t>【加算対象区分】</t>
    </r>
    <r>
      <rPr>
        <sz val="12"/>
        <rFont val="ＭＳ 明朝"/>
        <family val="1"/>
        <charset val="128"/>
      </rPr>
      <t>（加算分）</t>
    </r>
    <rPh sb="1" eb="3">
      <t>カサン</t>
    </rPh>
    <rPh sb="3" eb="5">
      <t>タイショウ</t>
    </rPh>
    <rPh sb="5" eb="7">
      <t>クブン</t>
    </rPh>
    <rPh sb="9" eb="11">
      <t>カサン</t>
    </rPh>
    <rPh sb="11" eb="12">
      <t>ブン</t>
    </rPh>
    <phoneticPr fontId="6"/>
  </si>
  <si>
    <r>
      <rPr>
        <sz val="14"/>
        <rFont val="HGｺﾞｼｯｸE"/>
        <family val="3"/>
        <charset val="128"/>
      </rPr>
      <t>【補助対象】</t>
    </r>
    <r>
      <rPr>
        <sz val="12"/>
        <rFont val="ＭＳ 明朝"/>
        <family val="1"/>
        <charset val="128"/>
      </rPr>
      <t>（基本分）　次の①～⑤</t>
    </r>
    <r>
      <rPr>
        <u/>
        <sz val="12"/>
        <rFont val="HG明朝E"/>
        <family val="1"/>
        <charset val="128"/>
      </rPr>
      <t>すべてに該当する場合のみ補助対象</t>
    </r>
    <rPh sb="1" eb="3">
      <t>ホジョ</t>
    </rPh>
    <rPh sb="3" eb="5">
      <t>タイショウ</t>
    </rPh>
    <rPh sb="7" eb="9">
      <t>キホン</t>
    </rPh>
    <rPh sb="9" eb="10">
      <t>ブン</t>
    </rPh>
    <rPh sb="12" eb="13">
      <t>ツギ</t>
    </rPh>
    <rPh sb="21" eb="23">
      <t>ガイトウ</t>
    </rPh>
    <rPh sb="25" eb="27">
      <t>バアイ</t>
    </rPh>
    <rPh sb="29" eb="31">
      <t>ホジョ</t>
    </rPh>
    <rPh sb="31" eb="33">
      <t>タイショウ</t>
    </rPh>
    <phoneticPr fontId="6"/>
  </si>
  <si>
    <r>
      <t>に設置しようとする場合は、補助金を受けた次年度初日から</t>
    </r>
    <r>
      <rPr>
        <u/>
        <sz val="12"/>
        <rFont val="HG明朝E"/>
        <family val="1"/>
        <charset val="128"/>
      </rPr>
      <t>１２年を経過</t>
    </r>
    <r>
      <rPr>
        <sz val="12"/>
        <rFont val="ＭＳ 明朝"/>
        <family val="1"/>
        <charset val="128"/>
      </rPr>
      <t>している。</t>
    </r>
    <phoneticPr fontId="6"/>
  </si>
  <si>
    <r>
      <rPr>
        <sz val="14"/>
        <rFont val="HGｺﾞｼｯｸE"/>
        <family val="3"/>
        <charset val="128"/>
      </rPr>
      <t>【基本分】</t>
    </r>
    <r>
      <rPr>
        <sz val="12"/>
        <rFont val="ＭＳ 明朝"/>
        <family val="1"/>
        <charset val="128"/>
      </rPr>
      <t>　次の①～⑤</t>
    </r>
    <r>
      <rPr>
        <u/>
        <sz val="12"/>
        <rFont val="HG明朝E"/>
        <family val="1"/>
        <charset val="128"/>
      </rPr>
      <t>すべて提出</t>
    </r>
    <r>
      <rPr>
        <sz val="12"/>
        <rFont val="ＭＳ 明朝"/>
        <family val="1"/>
        <charset val="128"/>
      </rPr>
      <t>（必要に応じて⑮～⑳も併せて提出）</t>
    </r>
    <rPh sb="1" eb="3">
      <t>キホン</t>
    </rPh>
    <rPh sb="3" eb="4">
      <t>ブン</t>
    </rPh>
    <rPh sb="6" eb="7">
      <t>ツギ</t>
    </rPh>
    <rPh sb="14" eb="16">
      <t>テイシュツ</t>
    </rPh>
    <phoneticPr fontId="6"/>
  </si>
  <si>
    <t>⑦</t>
    <phoneticPr fontId="6"/>
  </si>
  <si>
    <t>⑧</t>
    <phoneticPr fontId="6"/>
  </si>
  <si>
    <t>⑨</t>
    <phoneticPr fontId="6"/>
  </si>
  <si>
    <t>⑩</t>
    <phoneticPr fontId="6"/>
  </si>
  <si>
    <t>⑪</t>
    <phoneticPr fontId="6"/>
  </si>
  <si>
    <t>⑫</t>
    <phoneticPr fontId="6"/>
  </si>
  <si>
    <t>⑬</t>
    <phoneticPr fontId="6"/>
  </si>
  <si>
    <t>⑭</t>
    <phoneticPr fontId="6"/>
  </si>
  <si>
    <t>合併処理浄化槽設置に関する事業計画書</t>
    <phoneticPr fontId="6"/>
  </si>
  <si>
    <t>設置場所の位置図</t>
    <phoneticPr fontId="6"/>
  </si>
  <si>
    <t>建物の平面図</t>
    <phoneticPr fontId="6"/>
  </si>
  <si>
    <t>合併処理浄化槽の配置配管図</t>
    <phoneticPr fontId="6"/>
  </si>
  <si>
    <t>合併処理浄化槽の仕様書</t>
    <phoneticPr fontId="6"/>
  </si>
  <si>
    <t>工事見積書の写し</t>
    <phoneticPr fontId="6"/>
  </si>
  <si>
    <t>収支予算書</t>
    <phoneticPr fontId="6"/>
  </si>
  <si>
    <t>合併処理浄化槽設置整備事業における国庫補助指針に係る登録証の写し</t>
    <phoneticPr fontId="6"/>
  </si>
  <si>
    <t>保証登録証</t>
    <phoneticPr fontId="6"/>
  </si>
  <si>
    <t>登録浄化槽管理票（Ｃ票）</t>
    <phoneticPr fontId="6"/>
  </si>
  <si>
    <t>浄化槽工事業者の浄化槽設備士免状の写し又は特別講習会修了書の写し</t>
    <phoneticPr fontId="6"/>
  </si>
  <si>
    <r>
      <t>市税等の滞納がない証明書</t>
    </r>
    <r>
      <rPr>
        <u/>
        <sz val="12"/>
        <rFont val="HG明朝E"/>
        <family val="1"/>
        <charset val="128"/>
      </rPr>
      <t>（申請者本人分）</t>
    </r>
    <phoneticPr fontId="6"/>
  </si>
  <si>
    <r>
      <t>設置場所に居住していることが確認できる</t>
    </r>
    <r>
      <rPr>
        <u/>
        <sz val="12"/>
        <rFont val="HG明朝E"/>
        <family val="1"/>
        <charset val="128"/>
      </rPr>
      <t>世帯全員の住民票</t>
    </r>
    <r>
      <rPr>
        <sz val="12"/>
        <rFont val="ＭＳ 明朝"/>
        <family val="1"/>
        <charset val="128"/>
      </rPr>
      <t>又は</t>
    </r>
    <r>
      <rPr>
        <u/>
        <sz val="12"/>
        <rFont val="HG明朝E"/>
        <family val="1"/>
        <charset val="128"/>
      </rPr>
      <t>誓約書</t>
    </r>
    <phoneticPr fontId="6"/>
  </si>
  <si>
    <t>⑮</t>
    <phoneticPr fontId="6"/>
  </si>
  <si>
    <t>既製底板コンクリート（ＰＣ板）を使用する場合</t>
    <phoneticPr fontId="6"/>
  </si>
  <si>
    <t>・設置浄化槽の現場条件をクリアする構造計算書及び製品図面</t>
    <phoneticPr fontId="6"/>
  </si>
  <si>
    <t>・製品に関する所定の強度・構造等を証明する書類</t>
    <phoneticPr fontId="6"/>
  </si>
  <si>
    <t>⑯</t>
    <phoneticPr fontId="6"/>
  </si>
  <si>
    <r>
      <t>・</t>
    </r>
    <r>
      <rPr>
        <sz val="12"/>
        <rFont val="HG明朝E"/>
        <family val="1"/>
        <charset val="128"/>
      </rPr>
      <t>『既製底板コンクリート（ＰＣ板）使用承諾書』</t>
    </r>
    <phoneticPr fontId="6"/>
  </si>
  <si>
    <r>
      <t>　　　　　　　　　　　　　　　　　</t>
    </r>
    <r>
      <rPr>
        <u/>
        <sz val="12"/>
        <rFont val="ＭＳ 明朝"/>
        <family val="1"/>
        <charset val="128"/>
      </rPr>
      <t>（浄化槽維持管理票、保守点検報告書等）</t>
    </r>
    <phoneticPr fontId="6"/>
  </si>
  <si>
    <t>⑱</t>
    <phoneticPr fontId="6"/>
  </si>
  <si>
    <t>合併処理浄化槽の設置場所が駐車スペースの有無</t>
    <phoneticPr fontId="6"/>
  </si>
  <si>
    <t>・駐車スペースではない</t>
    <phoneticPr fontId="6"/>
  </si>
  <si>
    <r>
      <t>・駐車スペースの場合　➩　</t>
    </r>
    <r>
      <rPr>
        <sz val="12"/>
        <rFont val="HG明朝E"/>
        <family val="1"/>
        <charset val="128"/>
      </rPr>
      <t>『評定書』</t>
    </r>
    <r>
      <rPr>
        <sz val="12"/>
        <rFont val="ＭＳ 明朝"/>
        <family val="1"/>
        <charset val="128"/>
      </rPr>
      <t>の写し</t>
    </r>
    <phoneticPr fontId="6"/>
  </si>
  <si>
    <t>⑲</t>
    <phoneticPr fontId="6"/>
  </si>
  <si>
    <t>浄化槽を設置しようとする者と土地の所有者が異なる場合</t>
    <rPh sb="0" eb="3">
      <t>ジョウカソウ</t>
    </rPh>
    <rPh sb="4" eb="6">
      <t>セッチ</t>
    </rPh>
    <rPh sb="12" eb="13">
      <t>モノ</t>
    </rPh>
    <rPh sb="14" eb="16">
      <t>トチ</t>
    </rPh>
    <rPh sb="17" eb="20">
      <t>ショユウシャ</t>
    </rPh>
    <rPh sb="21" eb="22">
      <t>コト</t>
    </rPh>
    <rPh sb="24" eb="26">
      <t>バアイ</t>
    </rPh>
    <phoneticPr fontId="6"/>
  </si>
  <si>
    <r>
      <t>　➩　</t>
    </r>
    <r>
      <rPr>
        <sz val="12"/>
        <rFont val="HG明朝E"/>
        <family val="1"/>
        <charset val="128"/>
      </rPr>
      <t>『合併処理浄化槽設置に関する承諾書』</t>
    </r>
    <phoneticPr fontId="6"/>
  </si>
  <si>
    <t>⑳</t>
    <phoneticPr fontId="6"/>
  </si>
  <si>
    <t>その他、市長が必要と認める書類（</t>
    <rPh sb="2" eb="3">
      <t>タ</t>
    </rPh>
    <rPh sb="4" eb="6">
      <t>シチョウ</t>
    </rPh>
    <rPh sb="7" eb="9">
      <t>ヒツヨウ</t>
    </rPh>
    <rPh sb="10" eb="11">
      <t>ミト</t>
    </rPh>
    <rPh sb="13" eb="15">
      <t>ショルイ</t>
    </rPh>
    <phoneticPr fontId="6"/>
  </si>
  <si>
    <t>宅内配管工事(上限）</t>
    <rPh sb="0" eb="1">
      <t>タク</t>
    </rPh>
    <rPh sb="1" eb="2">
      <t>ナイ</t>
    </rPh>
    <rPh sb="2" eb="4">
      <t>ハイカン</t>
    </rPh>
    <rPh sb="4" eb="6">
      <t>コウジ</t>
    </rPh>
    <phoneticPr fontId="6"/>
  </si>
  <si>
    <t>撤去(上限）</t>
    <rPh sb="0" eb="2">
      <t>テッキョ</t>
    </rPh>
    <phoneticPr fontId="6"/>
  </si>
  <si>
    <t>※</t>
    <phoneticPr fontId="6"/>
  </si>
  <si>
    <r>
      <t>交付申請書の</t>
    </r>
    <r>
      <rPr>
        <u/>
        <sz val="12"/>
        <rFont val="HG明朝E"/>
        <family val="1"/>
        <charset val="128"/>
      </rPr>
      <t>設置場所</t>
    </r>
    <r>
      <rPr>
        <u/>
        <sz val="12"/>
        <rFont val="ＭＳ 明朝"/>
        <family val="1"/>
        <charset val="128"/>
      </rPr>
      <t>（字名、地番の確認）</t>
    </r>
    <r>
      <rPr>
        <sz val="12"/>
        <rFont val="ＭＳ 明朝"/>
        <family val="1"/>
        <charset val="128"/>
      </rPr>
      <t>、</t>
    </r>
    <r>
      <rPr>
        <u/>
        <sz val="12"/>
        <rFont val="HG明朝E"/>
        <family val="1"/>
        <charset val="128"/>
      </rPr>
      <t>着手予定年月日</t>
    </r>
    <r>
      <rPr>
        <u/>
        <sz val="12"/>
        <rFont val="ＭＳ 明朝"/>
        <family val="1"/>
        <charset val="128"/>
      </rPr>
      <t>（申請日より後日であること</t>
    </r>
    <phoneticPr fontId="6"/>
  </si>
  <si>
    <r>
      <rPr>
        <u/>
        <sz val="12"/>
        <rFont val="ＭＳ 明朝"/>
        <family val="1"/>
        <charset val="128"/>
      </rPr>
      <t>の確認）</t>
    </r>
    <r>
      <rPr>
        <sz val="12"/>
        <rFont val="ＭＳ 明朝"/>
        <family val="1"/>
        <charset val="128"/>
      </rPr>
      <t>を注意すること。</t>
    </r>
    <phoneticPr fontId="6"/>
  </si>
  <si>
    <t>水俣市合併処理浄化槽設置整備事業</t>
    <phoneticPr fontId="31"/>
  </si>
  <si>
    <t>◆　合併処理浄化槽設置工事について</t>
    <rPh sb="2" eb="4">
      <t>ガッペイ</t>
    </rPh>
    <rPh sb="4" eb="6">
      <t>ショリ</t>
    </rPh>
    <rPh sb="6" eb="9">
      <t>ジョウカソウ</t>
    </rPh>
    <rPh sb="9" eb="11">
      <t>セッチ</t>
    </rPh>
    <rPh sb="11" eb="13">
      <t>コウジ</t>
    </rPh>
    <phoneticPr fontId="31"/>
  </si>
  <si>
    <t>　　熊本県浄化槽協会が発行している浄化槽運用指針「浄化槽工事の技術上</t>
    <rPh sb="2" eb="5">
      <t>クマモトケン</t>
    </rPh>
    <rPh sb="5" eb="8">
      <t>ジョウカソウ</t>
    </rPh>
    <rPh sb="8" eb="10">
      <t>キョウカイ</t>
    </rPh>
    <rPh sb="11" eb="13">
      <t>ハッコウ</t>
    </rPh>
    <rPh sb="17" eb="20">
      <t>ジョウカソウ</t>
    </rPh>
    <rPh sb="20" eb="22">
      <t>ウンヨウ</t>
    </rPh>
    <rPh sb="22" eb="24">
      <t>シシン</t>
    </rPh>
    <rPh sb="25" eb="28">
      <t>ジョウカソウ</t>
    </rPh>
    <rPh sb="28" eb="30">
      <t>コウジ</t>
    </rPh>
    <rPh sb="31" eb="33">
      <t>ギジュツ</t>
    </rPh>
    <rPh sb="33" eb="34">
      <t>ジョウ</t>
    </rPh>
    <phoneticPr fontId="31"/>
  </si>
  <si>
    <t>　の実務マニュアル」及び市の基準、指導に基づいて施工してください。</t>
    <phoneticPr fontId="31"/>
  </si>
  <si>
    <t>　　施工の基準は、市が独自に定めた基準がある場合、市の基準が優先され</t>
    <phoneticPr fontId="31"/>
  </si>
  <si>
    <t>　ます。</t>
    <phoneticPr fontId="31"/>
  </si>
  <si>
    <t>◆　施工前の留意事項について</t>
    <rPh sb="2" eb="4">
      <t>セコウ</t>
    </rPh>
    <rPh sb="4" eb="5">
      <t>マエ</t>
    </rPh>
    <rPh sb="6" eb="8">
      <t>リュウイ</t>
    </rPh>
    <rPh sb="8" eb="10">
      <t>ジコウ</t>
    </rPh>
    <phoneticPr fontId="31"/>
  </si>
  <si>
    <t>　〇交付決定がなされる前に事前着工を行わないでください。</t>
    <rPh sb="2" eb="4">
      <t>コウフ</t>
    </rPh>
    <rPh sb="4" eb="6">
      <t>ケッテイ</t>
    </rPh>
    <rPh sb="11" eb="12">
      <t>マエ</t>
    </rPh>
    <rPh sb="13" eb="15">
      <t>ジゼン</t>
    </rPh>
    <rPh sb="15" eb="17">
      <t>チャッコウ</t>
    </rPh>
    <rPh sb="18" eb="19">
      <t>オコナ</t>
    </rPh>
    <phoneticPr fontId="31"/>
  </si>
  <si>
    <t>　〇浄化槽の機能が十分に発揮できるよう、設置場所に留意してください。</t>
    <rPh sb="2" eb="5">
      <t>ジョウカソウ</t>
    </rPh>
    <rPh sb="6" eb="8">
      <t>キノウ</t>
    </rPh>
    <rPh sb="9" eb="11">
      <t>ジュウブン</t>
    </rPh>
    <rPh sb="12" eb="14">
      <t>ハッキ</t>
    </rPh>
    <rPh sb="20" eb="22">
      <t>セッチ</t>
    </rPh>
    <rPh sb="22" eb="24">
      <t>バショ</t>
    </rPh>
    <rPh sb="25" eb="27">
      <t>リュウイ</t>
    </rPh>
    <phoneticPr fontId="31"/>
  </si>
  <si>
    <t>　〇掘削の深さが１．５ｍを超える場合は原則として土留工を施し、事故が</t>
    <rPh sb="2" eb="4">
      <t>クッサク</t>
    </rPh>
    <rPh sb="5" eb="6">
      <t>フカ</t>
    </rPh>
    <rPh sb="13" eb="14">
      <t>コ</t>
    </rPh>
    <rPh sb="16" eb="18">
      <t>バアイ</t>
    </rPh>
    <rPh sb="19" eb="21">
      <t>ゲンソク</t>
    </rPh>
    <rPh sb="24" eb="26">
      <t>ドドメ</t>
    </rPh>
    <rPh sb="26" eb="27">
      <t>コウ</t>
    </rPh>
    <rPh sb="28" eb="29">
      <t>ホドコ</t>
    </rPh>
    <rPh sb="31" eb="33">
      <t>ジコ</t>
    </rPh>
    <phoneticPr fontId="31"/>
  </si>
  <si>
    <t>　　発生しないよう十分に留意してください。</t>
    <phoneticPr fontId="31"/>
  </si>
  <si>
    <t>　〇浄化槽の設置場所上部が駐車場となる場合等は特殊工事を行なうか、支</t>
    <rPh sb="2" eb="5">
      <t>ジョウカソウ</t>
    </rPh>
    <rPh sb="6" eb="8">
      <t>セッチ</t>
    </rPh>
    <rPh sb="8" eb="10">
      <t>バショ</t>
    </rPh>
    <rPh sb="10" eb="12">
      <t>ジョウブ</t>
    </rPh>
    <rPh sb="13" eb="15">
      <t>チュウシャ</t>
    </rPh>
    <rPh sb="15" eb="16">
      <t>バ</t>
    </rPh>
    <rPh sb="19" eb="21">
      <t>バアイ</t>
    </rPh>
    <rPh sb="21" eb="22">
      <t>ラ</t>
    </rPh>
    <rPh sb="23" eb="25">
      <t>トクシュ</t>
    </rPh>
    <rPh sb="25" eb="27">
      <t>コウジ</t>
    </rPh>
    <rPh sb="28" eb="29">
      <t>オコ</t>
    </rPh>
    <phoneticPr fontId="31"/>
  </si>
  <si>
    <t>　　柱レス対応の浄化槽を設置する必要があるため、事前に調査検討をお願</t>
    <phoneticPr fontId="31"/>
  </si>
  <si>
    <t>　　いします。</t>
    <phoneticPr fontId="31"/>
  </si>
  <si>
    <t>　〇放流先が道路側溝または水路の場合、施設管理者との協議が必要な場合</t>
    <rPh sb="2" eb="4">
      <t>ホウリュウ</t>
    </rPh>
    <rPh sb="4" eb="5">
      <t>サキ</t>
    </rPh>
    <rPh sb="6" eb="8">
      <t>ドウロ</t>
    </rPh>
    <rPh sb="8" eb="10">
      <t>ソッコウ</t>
    </rPh>
    <rPh sb="13" eb="15">
      <t>スイロ</t>
    </rPh>
    <rPh sb="16" eb="18">
      <t>バアイ</t>
    </rPh>
    <rPh sb="19" eb="21">
      <t>シセツ</t>
    </rPh>
    <rPh sb="21" eb="24">
      <t>カンリシャ</t>
    </rPh>
    <rPh sb="26" eb="28">
      <t>キョウギ</t>
    </rPh>
    <rPh sb="29" eb="31">
      <t>ヒツヨウ</t>
    </rPh>
    <rPh sb="32" eb="34">
      <t>バアイ</t>
    </rPh>
    <phoneticPr fontId="31"/>
  </si>
  <si>
    <t>　　があるため、事前に確認してください。</t>
    <phoneticPr fontId="31"/>
  </si>
  <si>
    <t>◆　工事写真の管理について</t>
    <rPh sb="7" eb="9">
      <t>カンリ</t>
    </rPh>
    <phoneticPr fontId="31"/>
  </si>
  <si>
    <t>　　工事中の写真については、次の工程ごとに撮影してください。</t>
    <rPh sb="2" eb="5">
      <t>コウジチュウ</t>
    </rPh>
    <rPh sb="6" eb="8">
      <t>シャシン</t>
    </rPh>
    <rPh sb="14" eb="15">
      <t>ツギ</t>
    </rPh>
    <rPh sb="16" eb="18">
      <t>コウテイ</t>
    </rPh>
    <rPh sb="21" eb="23">
      <t>サツエイ</t>
    </rPh>
    <phoneticPr fontId="31"/>
  </si>
  <si>
    <t>１．着工前</t>
    <rPh sb="2" eb="4">
      <t>チャッコウ</t>
    </rPh>
    <rPh sb="4" eb="5">
      <t>マエ</t>
    </rPh>
    <phoneticPr fontId="31"/>
  </si>
  <si>
    <t>工　程　等</t>
    <rPh sb="0" eb="1">
      <t>コウ</t>
    </rPh>
    <rPh sb="2" eb="3">
      <t>ホド</t>
    </rPh>
    <rPh sb="4" eb="5">
      <t>ラ</t>
    </rPh>
    <phoneticPr fontId="31"/>
  </si>
  <si>
    <t>注　意　事　項</t>
    <rPh sb="0" eb="1">
      <t>チュウ</t>
    </rPh>
    <rPh sb="2" eb="3">
      <t>イ</t>
    </rPh>
    <rPh sb="4" eb="5">
      <t>コト</t>
    </rPh>
    <rPh sb="6" eb="7">
      <t>コウ</t>
    </rPh>
    <phoneticPr fontId="31"/>
  </si>
  <si>
    <t>【写真№１】</t>
    <rPh sb="1" eb="3">
      <t>シャシン</t>
    </rPh>
    <phoneticPr fontId="31"/>
  </si>
  <si>
    <t>　家屋の全景が確認できる写真</t>
    <phoneticPr fontId="31"/>
  </si>
  <si>
    <t>□</t>
    <phoneticPr fontId="31"/>
  </si>
  <si>
    <t>家屋の全景が写っていること。</t>
    <rPh sb="3" eb="5">
      <t>ゼンケイ</t>
    </rPh>
    <rPh sb="6" eb="7">
      <t>ウツ</t>
    </rPh>
    <phoneticPr fontId="31"/>
  </si>
  <si>
    <t>（浄化槽設置場所含む。）</t>
    <rPh sb="1" eb="4">
      <t>ジョウカソウ</t>
    </rPh>
    <rPh sb="4" eb="6">
      <t>セッチ</t>
    </rPh>
    <rPh sb="6" eb="8">
      <t>バショ</t>
    </rPh>
    <rPh sb="8" eb="9">
      <t>フク</t>
    </rPh>
    <phoneticPr fontId="6"/>
  </si>
  <si>
    <t>【写真№２】</t>
    <rPh sb="1" eb="3">
      <t>シャシン</t>
    </rPh>
    <phoneticPr fontId="31"/>
  </si>
  <si>
    <t>　浄化槽設備士が実地に監督しているこ</t>
    <phoneticPr fontId="31"/>
  </si>
  <si>
    <t>設置予定地、地面、家屋ととも</t>
    <phoneticPr fontId="31"/>
  </si>
  <si>
    <t>　とを証する写真</t>
    <phoneticPr fontId="31"/>
  </si>
  <si>
    <t>に写っていること。</t>
    <phoneticPr fontId="31"/>
  </si>
  <si>
    <t>浄化槽設備士顔写真</t>
    <phoneticPr fontId="31"/>
  </si>
  <si>
    <t>標識板・黒板</t>
    <phoneticPr fontId="31"/>
  </si>
  <si>
    <t>２．基礎工事</t>
    <rPh sb="2" eb="4">
      <t>キソ</t>
    </rPh>
    <rPh sb="4" eb="6">
      <t>コウジ</t>
    </rPh>
    <phoneticPr fontId="31"/>
  </si>
  <si>
    <t>【写真№３】</t>
    <rPh sb="1" eb="3">
      <t>シャシン</t>
    </rPh>
    <phoneticPr fontId="31"/>
  </si>
  <si>
    <t>　栗石又は砕石地業を行ったことがわか</t>
    <rPh sb="1" eb="2">
      <t>クリ</t>
    </rPh>
    <rPh sb="2" eb="3">
      <t>イシ</t>
    </rPh>
    <rPh sb="3" eb="4">
      <t>マタ</t>
    </rPh>
    <rPh sb="5" eb="7">
      <t>サイセキ</t>
    </rPh>
    <rPh sb="7" eb="8">
      <t>チ</t>
    </rPh>
    <rPh sb="8" eb="9">
      <t>ギョウ</t>
    </rPh>
    <rPh sb="10" eb="11">
      <t>イ</t>
    </rPh>
    <phoneticPr fontId="31"/>
  </si>
  <si>
    <t>栗石又は砕石の突き固めが終了</t>
    <phoneticPr fontId="31"/>
  </si>
  <si>
    <t>　る写真</t>
    <phoneticPr fontId="31"/>
  </si>
  <si>
    <t>後、スケールを使用し、厚さが</t>
    <phoneticPr fontId="31"/>
  </si>
  <si>
    <t>確認できること。</t>
    <phoneticPr fontId="31"/>
  </si>
  <si>
    <t>規定の厚さ  100㎜以上</t>
    <phoneticPr fontId="31"/>
  </si>
  <si>
    <t>黒板</t>
    <phoneticPr fontId="31"/>
  </si>
  <si>
    <t>【写真№４】</t>
    <phoneticPr fontId="31"/>
  </si>
  <si>
    <t>　捨てコンクリート又はから練りの厚さ</t>
    <rPh sb="1" eb="2">
      <t>ス</t>
    </rPh>
    <rPh sb="9" eb="10">
      <t>マタ</t>
    </rPh>
    <rPh sb="13" eb="14">
      <t>ネ</t>
    </rPh>
    <rPh sb="16" eb="17">
      <t>アツ</t>
    </rPh>
    <phoneticPr fontId="31"/>
  </si>
  <si>
    <t>スケールを使用し、厚さが確認</t>
    <phoneticPr fontId="31"/>
  </si>
  <si>
    <t>　がわかる写真</t>
    <phoneticPr fontId="6"/>
  </si>
  <si>
    <t>できること。</t>
    <phoneticPr fontId="31"/>
  </si>
  <si>
    <t>捨てコンの厚み　50㎜以上</t>
    <phoneticPr fontId="31"/>
  </si>
  <si>
    <t>（現場打ち）</t>
    <rPh sb="1" eb="3">
      <t>ゲンバ</t>
    </rPh>
    <rPh sb="3" eb="4">
      <t>ウ</t>
    </rPh>
    <phoneticPr fontId="6"/>
  </si>
  <si>
    <t>から練り　　　　30mm以上</t>
    <rPh sb="2" eb="3">
      <t>ネ</t>
    </rPh>
    <rPh sb="12" eb="14">
      <t>イジョウ</t>
    </rPh>
    <phoneticPr fontId="6"/>
  </si>
  <si>
    <t>（ＰＣ板使用）</t>
    <rPh sb="3" eb="6">
      <t>イタシヨウ</t>
    </rPh>
    <phoneticPr fontId="6"/>
  </si>
  <si>
    <t>黒板</t>
    <rPh sb="0" eb="2">
      <t>コクバン</t>
    </rPh>
    <phoneticPr fontId="31"/>
  </si>
  <si>
    <t>【写真№５】</t>
    <rPh sb="1" eb="3">
      <t>シャシン</t>
    </rPh>
    <phoneticPr fontId="31"/>
  </si>
  <si>
    <t>　基礎コンクリートの配筋の状態がわか</t>
    <rPh sb="1" eb="3">
      <t>キソ</t>
    </rPh>
    <rPh sb="10" eb="11">
      <t>クバ</t>
    </rPh>
    <rPh sb="11" eb="12">
      <t>スジ</t>
    </rPh>
    <rPh sb="13" eb="15">
      <t>ジョウタイ</t>
    </rPh>
    <phoneticPr fontId="31"/>
  </si>
  <si>
    <t>型枠及び配筋後の状態のわかる</t>
    <phoneticPr fontId="31"/>
  </si>
  <si>
    <t>もの、ピッチがわかるスケール</t>
    <phoneticPr fontId="31"/>
  </si>
  <si>
    <t>とともに写っていること。</t>
    <phoneticPr fontId="31"/>
  </si>
  <si>
    <t>配筋　D10-@200（シングル）</t>
    <phoneticPr fontId="31"/>
  </si>
  <si>
    <t>設備士顔写真</t>
    <phoneticPr fontId="31"/>
  </si>
  <si>
    <t>【写真№６】</t>
    <phoneticPr fontId="31"/>
  </si>
  <si>
    <t>　基礎コンクリートの厚さと広さがわか</t>
    <rPh sb="1" eb="3">
      <t>キソ</t>
    </rPh>
    <rPh sb="10" eb="11">
      <t>アツ</t>
    </rPh>
    <rPh sb="13" eb="14">
      <t>ヒロ</t>
    </rPh>
    <phoneticPr fontId="31"/>
  </si>
  <si>
    <t>養成後に型枠をはずし、設備士</t>
    <phoneticPr fontId="31"/>
  </si>
  <si>
    <t>　る写真</t>
    <phoneticPr fontId="6"/>
  </si>
  <si>
    <t>が基礎コンクリート上に乗り、</t>
    <phoneticPr fontId="31"/>
  </si>
  <si>
    <t>コンクリート厚のわかるスケー</t>
    <phoneticPr fontId="31"/>
  </si>
  <si>
    <t>ルとともに写っていること。</t>
    <phoneticPr fontId="31"/>
  </si>
  <si>
    <t>基礎コンの厚み　150㎜以上</t>
    <phoneticPr fontId="31"/>
  </si>
  <si>
    <t>基礎コンの広さ　</t>
    <rPh sb="5" eb="6">
      <t>ヒロ</t>
    </rPh>
    <phoneticPr fontId="31"/>
  </si>
  <si>
    <t>浄化槽の外径寸法から前後左右</t>
    <rPh sb="0" eb="3">
      <t>ジョウカソウ</t>
    </rPh>
    <rPh sb="4" eb="5">
      <t>ガイ</t>
    </rPh>
    <rPh sb="5" eb="6">
      <t>ケイ</t>
    </rPh>
    <rPh sb="6" eb="8">
      <t>スンポウ</t>
    </rPh>
    <rPh sb="10" eb="12">
      <t>ゼンゴ</t>
    </rPh>
    <rPh sb="12" eb="14">
      <t>サユウ</t>
    </rPh>
    <phoneticPr fontId="6"/>
  </si>
  <si>
    <t>に＋200㎜以上必要</t>
    <rPh sb="6" eb="8">
      <t>イジョウ</t>
    </rPh>
    <rPh sb="8" eb="10">
      <t>ヒツヨウ</t>
    </rPh>
    <phoneticPr fontId="6"/>
  </si>
  <si>
    <t>●既製底板コンクリート（ＰＣ板）設置工事</t>
    <rPh sb="1" eb="5">
      <t>キセイテイバン</t>
    </rPh>
    <rPh sb="14" eb="15">
      <t>イタ</t>
    </rPh>
    <rPh sb="16" eb="18">
      <t>セッチ</t>
    </rPh>
    <rPh sb="18" eb="20">
      <t>コウジ</t>
    </rPh>
    <phoneticPr fontId="31"/>
  </si>
  <si>
    <t>【中間検査】</t>
    <rPh sb="1" eb="3">
      <t>チュウカン</t>
    </rPh>
    <rPh sb="3" eb="5">
      <t>ケンサ</t>
    </rPh>
    <phoneticPr fontId="31"/>
  </si>
  <si>
    <t>　既製底板コンクリート（ＰＣ板）設置</t>
    <rPh sb="1" eb="3">
      <t>キセイ</t>
    </rPh>
    <rPh sb="3" eb="5">
      <t>テイバン</t>
    </rPh>
    <rPh sb="14" eb="15">
      <t>バン</t>
    </rPh>
    <rPh sb="16" eb="18">
      <t>セッチ</t>
    </rPh>
    <phoneticPr fontId="31"/>
  </si>
  <si>
    <t>製造番号・型式番号等の確認</t>
    <rPh sb="0" eb="4">
      <t>セイゾウバンゴウ</t>
    </rPh>
    <rPh sb="5" eb="7">
      <t>ケイシキ</t>
    </rPh>
    <rPh sb="7" eb="9">
      <t>バンゴウ</t>
    </rPh>
    <rPh sb="9" eb="10">
      <t>トウ</t>
    </rPh>
    <rPh sb="11" eb="13">
      <t>カクニン</t>
    </rPh>
    <phoneticPr fontId="31"/>
  </si>
  <si>
    <t>　工事に係る検査</t>
    <rPh sb="1" eb="3">
      <t>コウジ</t>
    </rPh>
    <rPh sb="4" eb="5">
      <t>カカ</t>
    </rPh>
    <rPh sb="6" eb="8">
      <t>ケンサ</t>
    </rPh>
    <phoneticPr fontId="31"/>
  </si>
  <si>
    <t>ＰＣ板の全体の寸法、板厚の確</t>
    <rPh sb="2" eb="3">
      <t>バン</t>
    </rPh>
    <rPh sb="4" eb="6">
      <t>ゼンタイ</t>
    </rPh>
    <rPh sb="7" eb="9">
      <t>スンポウ</t>
    </rPh>
    <rPh sb="10" eb="12">
      <t>イタアツ</t>
    </rPh>
    <rPh sb="13" eb="14">
      <t>カク</t>
    </rPh>
    <phoneticPr fontId="6"/>
  </si>
  <si>
    <t>認</t>
    <rPh sb="0" eb="1">
      <t>ニン</t>
    </rPh>
    <phoneticPr fontId="6"/>
  </si>
  <si>
    <t>　※中間検査を受検する場合は、必ず事前予約を取ること。</t>
    <rPh sb="2" eb="4">
      <t>チュウカン</t>
    </rPh>
    <rPh sb="4" eb="6">
      <t>ケンサ</t>
    </rPh>
    <rPh sb="7" eb="9">
      <t>ジュケン</t>
    </rPh>
    <rPh sb="11" eb="13">
      <t>バアイ</t>
    </rPh>
    <rPh sb="15" eb="16">
      <t>カナラ</t>
    </rPh>
    <rPh sb="17" eb="19">
      <t>ジゼン</t>
    </rPh>
    <rPh sb="19" eb="21">
      <t>ヨヤク</t>
    </rPh>
    <rPh sb="22" eb="23">
      <t>ト</t>
    </rPh>
    <phoneticPr fontId="6"/>
  </si>
  <si>
    <t>３．据付工事</t>
    <rPh sb="2" eb="4">
      <t>スエツケ</t>
    </rPh>
    <rPh sb="4" eb="6">
      <t>コウジ</t>
    </rPh>
    <phoneticPr fontId="31"/>
  </si>
  <si>
    <t>【写真№７】</t>
    <rPh sb="1" eb="3">
      <t>シャシン</t>
    </rPh>
    <phoneticPr fontId="31"/>
  </si>
  <si>
    <t>　浄化槽の搬入状況がわかる写真</t>
    <rPh sb="1" eb="4">
      <t>ジョウカソウ</t>
    </rPh>
    <rPh sb="5" eb="7">
      <t>ハンニュウ</t>
    </rPh>
    <rPh sb="7" eb="9">
      <t>ジョウキョウ</t>
    </rPh>
    <rPh sb="13" eb="15">
      <t>シャシン</t>
    </rPh>
    <phoneticPr fontId="31"/>
  </si>
  <si>
    <t>現場での浄化槽の搬入状況及び</t>
    <phoneticPr fontId="31"/>
  </si>
  <si>
    <t>浄化槽に明記されている形式・</t>
    <phoneticPr fontId="31"/>
  </si>
  <si>
    <t>人槽が写っていること。</t>
    <phoneticPr fontId="31"/>
  </si>
  <si>
    <t>【写真№８】</t>
    <rPh sb="1" eb="3">
      <t>シャシン</t>
    </rPh>
    <phoneticPr fontId="31"/>
  </si>
  <si>
    <t>　水張りを行ない、本体の水平を確認し</t>
    <rPh sb="1" eb="2">
      <t>ミズ</t>
    </rPh>
    <rPh sb="2" eb="3">
      <t>バ</t>
    </rPh>
    <rPh sb="5" eb="6">
      <t>オコ</t>
    </rPh>
    <rPh sb="9" eb="11">
      <t>ホンタイ</t>
    </rPh>
    <rPh sb="12" eb="14">
      <t>スイヘイ</t>
    </rPh>
    <rPh sb="15" eb="16">
      <t>アキラ</t>
    </rPh>
    <rPh sb="16" eb="17">
      <t>シノブ</t>
    </rPh>
    <phoneticPr fontId="31"/>
  </si>
  <si>
    <t>以下の道具が写っていること。</t>
    <phoneticPr fontId="31"/>
  </si>
  <si>
    <t>　ている写真</t>
    <phoneticPr fontId="31"/>
  </si>
  <si>
    <t>ア．本体の水平を確認するため</t>
    <phoneticPr fontId="31"/>
  </si>
  <si>
    <t>　　の水準器</t>
    <phoneticPr fontId="31"/>
  </si>
  <si>
    <t>イ．水張り及び水締めに用いる</t>
    <phoneticPr fontId="31"/>
  </si>
  <si>
    <t>　　ホース</t>
    <phoneticPr fontId="31"/>
  </si>
  <si>
    <t>【写真№９】</t>
    <rPh sb="1" eb="3">
      <t>シャシン</t>
    </rPh>
    <phoneticPr fontId="31"/>
  </si>
  <si>
    <t>　埋戻しの作業を行なっている写真</t>
    <rPh sb="1" eb="2">
      <t>ウ</t>
    </rPh>
    <rPh sb="2" eb="3">
      <t>モド</t>
    </rPh>
    <rPh sb="5" eb="7">
      <t>サギョウ</t>
    </rPh>
    <rPh sb="8" eb="9">
      <t>オコ</t>
    </rPh>
    <rPh sb="14" eb="16">
      <t>シャシン</t>
    </rPh>
    <phoneticPr fontId="31"/>
  </si>
  <si>
    <t>ア．突き固め用の器具</t>
    <phoneticPr fontId="31"/>
  </si>
  <si>
    <t>イ．埋め戻しに用いている土砂</t>
    <phoneticPr fontId="31"/>
  </si>
  <si>
    <t>（本体を傷つけるおそれのある</t>
    <phoneticPr fontId="31"/>
  </si>
  <si>
    <t>　石等が入っていない土砂）</t>
    <phoneticPr fontId="31"/>
  </si>
  <si>
    <t>４．上部スラブコンクリート工事</t>
    <rPh sb="2" eb="4">
      <t>ジョウブ</t>
    </rPh>
    <rPh sb="13" eb="15">
      <t>コウジ</t>
    </rPh>
    <phoneticPr fontId="31"/>
  </si>
  <si>
    <t>【写真№１０】</t>
    <rPh sb="1" eb="3">
      <t>シャシン</t>
    </rPh>
    <phoneticPr fontId="31"/>
  </si>
  <si>
    <t>　上部スラブの配筋の状態がわかる写真</t>
    <rPh sb="1" eb="3">
      <t>ジョウブ</t>
    </rPh>
    <rPh sb="7" eb="9">
      <t>スジノ</t>
    </rPh>
    <rPh sb="9" eb="12">
      <t>ジョウタイガ</t>
    </rPh>
    <rPh sb="15" eb="17">
      <t>シャシン</t>
    </rPh>
    <phoneticPr fontId="31"/>
  </si>
  <si>
    <t>配筋の状態がわかるもの、ピッ</t>
    <phoneticPr fontId="31"/>
  </si>
  <si>
    <t>チがわかるスケールとともに写</t>
    <phoneticPr fontId="31"/>
  </si>
  <si>
    <t>っていること。</t>
    <phoneticPr fontId="31"/>
  </si>
  <si>
    <t>開口補強筋 4-D13（シングル）</t>
    <phoneticPr fontId="31"/>
  </si>
  <si>
    <t>【写真№１１】</t>
    <rPh sb="1" eb="3">
      <t>シャシン</t>
    </rPh>
    <phoneticPr fontId="31"/>
  </si>
  <si>
    <t>　上部スラブコンクリートを打ったこと</t>
    <rPh sb="1" eb="3">
      <t>ジョウブ</t>
    </rPh>
    <rPh sb="13" eb="14">
      <t>ウ</t>
    </rPh>
    <phoneticPr fontId="31"/>
  </si>
  <si>
    <t>コンクリートの養生後、コンク</t>
    <phoneticPr fontId="31"/>
  </si>
  <si>
    <t>　がわかる写真</t>
    <phoneticPr fontId="31"/>
  </si>
  <si>
    <t>リート厚がわかるように、スケ</t>
    <phoneticPr fontId="31"/>
  </si>
  <si>
    <t>ールとともに写っていること。</t>
    <phoneticPr fontId="31"/>
  </si>
  <si>
    <t>スラブの厚み　100㎜以上</t>
    <phoneticPr fontId="31"/>
  </si>
  <si>
    <t>スラブの広さ　</t>
    <rPh sb="4" eb="5">
      <t>ヒロ</t>
    </rPh>
    <phoneticPr fontId="31"/>
  </si>
  <si>
    <t>黒板</t>
  </si>
  <si>
    <t>【写真№１２】</t>
    <rPh sb="1" eb="3">
      <t>シャシン</t>
    </rPh>
    <phoneticPr fontId="31"/>
  </si>
  <si>
    <t>　かさ上げ状況のわかる写真</t>
    <phoneticPr fontId="31"/>
  </si>
  <si>
    <t>バルブ上端からマンホールまで</t>
    <phoneticPr fontId="31"/>
  </si>
  <si>
    <t>の距離がわかるようスケールを</t>
    <phoneticPr fontId="31"/>
  </si>
  <si>
    <t>あて、高さが確認できること。</t>
    <phoneticPr fontId="31"/>
  </si>
  <si>
    <t>の距離450㎜以内。</t>
    <phoneticPr fontId="31"/>
  </si>
  <si>
    <t>かさ上げの高さ300㎜以内。</t>
    <phoneticPr fontId="31"/>
  </si>
  <si>
    <t>　撤去前の写真</t>
    <rPh sb="1" eb="3">
      <t>テッキョ</t>
    </rPh>
    <rPh sb="3" eb="4">
      <t>マエ</t>
    </rPh>
    <rPh sb="5" eb="7">
      <t>シャシン</t>
    </rPh>
    <phoneticPr fontId="31"/>
  </si>
  <si>
    <t>撤去前の状況がわかること。</t>
    <rPh sb="0" eb="2">
      <t>テッキョ</t>
    </rPh>
    <rPh sb="2" eb="3">
      <t>マエ</t>
    </rPh>
    <rPh sb="4" eb="6">
      <t>ジョウキョウ</t>
    </rPh>
    <phoneticPr fontId="31"/>
  </si>
  <si>
    <t>　撤去状況の写真</t>
    <rPh sb="6" eb="8">
      <t>シャシン</t>
    </rPh>
    <phoneticPr fontId="31"/>
  </si>
  <si>
    <t>撤去中の状況がわかること。</t>
    <rPh sb="0" eb="2">
      <t>テッキョ</t>
    </rPh>
    <rPh sb="2" eb="3">
      <t>チュウ</t>
    </rPh>
    <rPh sb="4" eb="6">
      <t>ジョウキョウ</t>
    </rPh>
    <phoneticPr fontId="31"/>
  </si>
  <si>
    <t>【写真№３】</t>
    <phoneticPr fontId="31"/>
  </si>
  <si>
    <t>　撤去後の写真</t>
    <phoneticPr fontId="31"/>
  </si>
  <si>
    <t>撤去後の状況がわかること。</t>
    <phoneticPr fontId="31"/>
  </si>
  <si>
    <t>ＰＣ板の設置後に水平が取れて</t>
    <rPh sb="2" eb="3">
      <t>バン</t>
    </rPh>
    <rPh sb="4" eb="6">
      <t>セッチ</t>
    </rPh>
    <rPh sb="6" eb="7">
      <t>ゴ</t>
    </rPh>
    <rPh sb="8" eb="10">
      <t>スイヘイ</t>
    </rPh>
    <rPh sb="11" eb="12">
      <t>ト</t>
    </rPh>
    <phoneticPr fontId="6"/>
  </si>
  <si>
    <t>いることの確認</t>
    <rPh sb="5" eb="7">
      <t>カクニン</t>
    </rPh>
    <phoneticPr fontId="6"/>
  </si>
  <si>
    <t>浄化槽の設置後に水平が取れて</t>
    <rPh sb="0" eb="3">
      <t>ジョウカソウ</t>
    </rPh>
    <rPh sb="4" eb="6">
      <t>セッチ</t>
    </rPh>
    <rPh sb="6" eb="7">
      <t>ゴ</t>
    </rPh>
    <rPh sb="8" eb="10">
      <t>スイヘイ</t>
    </rPh>
    <rPh sb="11" eb="12">
      <t>ト</t>
    </rPh>
    <phoneticPr fontId="6"/>
  </si>
  <si>
    <t>　　　既製底板コンクリート【プレキャストコンクリート底板</t>
    <rPh sb="3" eb="5">
      <t>キセイ</t>
    </rPh>
    <rPh sb="5" eb="7">
      <t>テイバン</t>
    </rPh>
    <rPh sb="26" eb="28">
      <t>テイバン</t>
    </rPh>
    <phoneticPr fontId="31"/>
  </si>
  <si>
    <t>　　　（ＰＣ板）】の使用について</t>
    <phoneticPr fontId="31"/>
  </si>
  <si>
    <t>◆</t>
    <phoneticPr fontId="6"/>
  </si>
  <si>
    <t>合併処理浄化槽とは・・・</t>
    <phoneticPr fontId="6"/>
  </si>
  <si>
    <t>　トイレの汚水（し尿）や台所・風呂などからの排水をきれいな水にして放流するための設</t>
    <phoneticPr fontId="6"/>
  </si>
  <si>
    <t>備で、設置すると家の周りの匂いや汚れが減り、生活環境がよくなります。</t>
    <phoneticPr fontId="6"/>
  </si>
  <si>
    <t>補助金の概要</t>
    <phoneticPr fontId="6"/>
  </si>
  <si>
    <t>　水俣市では、公共下水道が整備されていない地域で、住宅に合併処理浄化槽を設置する方</t>
    <phoneticPr fontId="6"/>
  </si>
  <si>
    <t>に補助金を交付しています。</t>
    <phoneticPr fontId="6"/>
  </si>
  <si>
    <t>補助金を申請できる方</t>
    <phoneticPr fontId="6"/>
  </si>
  <si>
    <t>　公共下水道が整備されていない地域で、住宅や公民館などに合併処理浄化槽を設置する方</t>
    <phoneticPr fontId="6"/>
  </si>
  <si>
    <t>（住宅については、申請者本人が生活の本拠として居住する場合に限ります。）</t>
    <phoneticPr fontId="6"/>
  </si>
  <si>
    <t>※　ただし、公共事業に伴う移転補償又はこの補助金以外の補助金等を受けて合併処理浄化</t>
    <phoneticPr fontId="6"/>
  </si>
  <si>
    <t>　槽を設置する場合は、対象になりません。</t>
    <phoneticPr fontId="6"/>
  </si>
  <si>
    <t>補助金申請期間</t>
    <phoneticPr fontId="6"/>
  </si>
  <si>
    <t>※　ただし、予算がなくなり次第、締め切ります。</t>
    <phoneticPr fontId="6"/>
  </si>
  <si>
    <t>補助金額</t>
    <phoneticPr fontId="6"/>
  </si>
  <si>
    <t>浄化槽の種類</t>
    <rPh sb="0" eb="3">
      <t>ジョウカソウ</t>
    </rPh>
    <rPh sb="4" eb="6">
      <t>シュルイ</t>
    </rPh>
    <phoneticPr fontId="6"/>
  </si>
  <si>
    <t>５人槽</t>
    <rPh sb="1" eb="3">
      <t>ニンソウ</t>
    </rPh>
    <phoneticPr fontId="6"/>
  </si>
  <si>
    <t>７人槽</t>
    <rPh sb="1" eb="3">
      <t>ニンソウ</t>
    </rPh>
    <phoneticPr fontId="6"/>
  </si>
  <si>
    <t>１０人槽</t>
    <rPh sb="2" eb="4">
      <t>ニンソウ</t>
    </rPh>
    <phoneticPr fontId="6"/>
  </si>
  <si>
    <t>補助基本額（Ａ）</t>
    <rPh sb="0" eb="2">
      <t>ホジョ</t>
    </rPh>
    <rPh sb="2" eb="4">
      <t>キホン</t>
    </rPh>
    <rPh sb="4" eb="5">
      <t>ガク</t>
    </rPh>
    <phoneticPr fontId="6"/>
  </si>
  <si>
    <t>撤去（Ｂ）</t>
    <rPh sb="0" eb="2">
      <t>テッキョ</t>
    </rPh>
    <phoneticPr fontId="6"/>
  </si>
  <si>
    <t>宅内配管工事（Ｃ）</t>
    <rPh sb="0" eb="1">
      <t>タク</t>
    </rPh>
    <rPh sb="1" eb="2">
      <t>ナイ</t>
    </rPh>
    <rPh sb="2" eb="4">
      <t>ハイカン</t>
    </rPh>
    <rPh sb="4" eb="6">
      <t>コウジ</t>
    </rPh>
    <phoneticPr fontId="6"/>
  </si>
  <si>
    <t>≪備考≫</t>
    <rPh sb="1" eb="3">
      <t>ビコウ</t>
    </rPh>
    <phoneticPr fontId="6"/>
  </si>
  <si>
    <t>　　（ただし、１３０㎡を超える場合でも要件を満たせば５人槽が設置可能です。）</t>
    <phoneticPr fontId="6"/>
  </si>
  <si>
    <t>※３　新築の場合や本補助金を受けて設置した合併処理浄化槽（原則、設置後１２年以上経</t>
    <phoneticPr fontId="6"/>
  </si>
  <si>
    <t>　　となります。（Ｂ）・（Ｃ）の転換加算額はありません。</t>
    <phoneticPr fontId="6"/>
  </si>
  <si>
    <r>
      <t>※１　住宅の延床面積が１３０㎡以下の場合は</t>
    </r>
    <r>
      <rPr>
        <sz val="12"/>
        <rFont val="HGｺﾞｼｯｸE"/>
        <family val="3"/>
        <charset val="128"/>
      </rPr>
      <t>５人槽</t>
    </r>
    <r>
      <rPr>
        <sz val="12"/>
        <rFont val="HGｺﾞｼｯｸM"/>
        <family val="3"/>
        <charset val="128"/>
      </rPr>
      <t>、１３０㎡を超える場合は</t>
    </r>
    <r>
      <rPr>
        <sz val="12"/>
        <rFont val="HGｺﾞｼｯｸE"/>
        <family val="3"/>
        <charset val="128"/>
      </rPr>
      <t>７人槽</t>
    </r>
    <r>
      <rPr>
        <sz val="12"/>
        <rFont val="HGｺﾞｼｯｸM"/>
        <family val="3"/>
        <charset val="128"/>
      </rPr>
      <t>、二</t>
    </r>
    <phoneticPr fontId="6"/>
  </si>
  <si>
    <r>
      <t>　　世帯住宅は</t>
    </r>
    <r>
      <rPr>
        <sz val="12"/>
        <rFont val="HGｺﾞｼｯｸE"/>
        <family val="3"/>
        <charset val="128"/>
      </rPr>
      <t>１０人槽</t>
    </r>
    <r>
      <rPr>
        <sz val="12"/>
        <rFont val="HGｺﾞｼｯｸM"/>
        <family val="3"/>
        <charset val="128"/>
      </rPr>
      <t>を設置します。</t>
    </r>
    <phoneticPr fontId="6"/>
  </si>
  <si>
    <r>
      <t>※２　</t>
    </r>
    <r>
      <rPr>
        <sz val="12"/>
        <rFont val="HGｺﾞｼｯｸE"/>
        <family val="3"/>
        <charset val="128"/>
      </rPr>
      <t>『補助金額』＝（Ａ）＋（Ｂ）＋（Ｃ）</t>
    </r>
    <phoneticPr fontId="6"/>
  </si>
  <si>
    <r>
      <t>　　過したものに限る。）の撤去等に伴い新たに設置する場合は、</t>
    </r>
    <r>
      <rPr>
        <sz val="12"/>
        <rFont val="HGｺﾞｼｯｸE"/>
        <family val="3"/>
        <charset val="128"/>
      </rPr>
      <t>（Ａ）の補助基本額のみ</t>
    </r>
    <phoneticPr fontId="6"/>
  </si>
  <si>
    <t>◆</t>
    <phoneticPr fontId="6"/>
  </si>
  <si>
    <t>補助金交付申請書に必要な添付書類</t>
    <phoneticPr fontId="6"/>
  </si>
  <si>
    <t>～全補助対象者共通～</t>
    <phoneticPr fontId="6"/>
  </si>
  <si>
    <t>②　合併処理浄化槽設置に関する事業計画書</t>
    <phoneticPr fontId="6"/>
  </si>
  <si>
    <t>③　設置場所の位置図</t>
    <phoneticPr fontId="6"/>
  </si>
  <si>
    <t>④　建物の平面図</t>
    <phoneticPr fontId="6"/>
  </si>
  <si>
    <t>⑤　合併処理浄化槽の配置配管図</t>
    <phoneticPr fontId="6"/>
  </si>
  <si>
    <t>⑥　合併処理浄化槽の仕様書</t>
    <phoneticPr fontId="6"/>
  </si>
  <si>
    <t>⑦　工事見積書の写し</t>
    <phoneticPr fontId="6"/>
  </si>
  <si>
    <t>⑧　収支予算書</t>
    <phoneticPr fontId="6"/>
  </si>
  <si>
    <t>⑨　合併処理浄化槽設置整備事業における国庫補助指針に係る登録証の写し</t>
    <phoneticPr fontId="6"/>
  </si>
  <si>
    <t>⑩　保証登録証</t>
    <phoneticPr fontId="6"/>
  </si>
  <si>
    <t>⑪　登録浄化槽管理票（Ｃ票）</t>
    <phoneticPr fontId="6"/>
  </si>
  <si>
    <t>⑫　浄化槽工事業者の浄化槽設備士免状の写し又は特別講習会修了書の写し</t>
    <phoneticPr fontId="6"/>
  </si>
  <si>
    <t>～必要に応じて提出～</t>
    <phoneticPr fontId="6"/>
  </si>
  <si>
    <t>⑮　既製底板コンクリート（ＰＣ板）を使用する場合　➩　必要書類（別添）</t>
    <phoneticPr fontId="6"/>
  </si>
  <si>
    <t>⑯　単独処理浄化槽を撤去する場合　➩　設置していることを証明する書類</t>
    <phoneticPr fontId="6"/>
  </si>
  <si>
    <r>
      <t>⑬　</t>
    </r>
    <r>
      <rPr>
        <u/>
        <sz val="12"/>
        <rFont val="HGｺﾞｼｯｸM"/>
        <family val="3"/>
        <charset val="128"/>
      </rPr>
      <t>設置場所に居住していることが確認できる</t>
    </r>
    <r>
      <rPr>
        <u/>
        <sz val="12"/>
        <rFont val="HGｺﾞｼｯｸE"/>
        <family val="3"/>
        <charset val="128"/>
      </rPr>
      <t>世帯全員の住民票</t>
    </r>
    <r>
      <rPr>
        <u/>
        <sz val="12"/>
        <rFont val="HGｺﾞｼｯｸM"/>
        <family val="3"/>
        <charset val="128"/>
      </rPr>
      <t>又は</t>
    </r>
    <r>
      <rPr>
        <u/>
        <sz val="12"/>
        <rFont val="HGｺﾞｼｯｸE"/>
        <family val="3"/>
        <charset val="128"/>
      </rPr>
      <t>誓約書</t>
    </r>
    <phoneticPr fontId="6"/>
  </si>
  <si>
    <r>
      <t>⑭　</t>
    </r>
    <r>
      <rPr>
        <u/>
        <sz val="12"/>
        <rFont val="HGｺﾞｼｯｸM"/>
        <family val="3"/>
        <charset val="128"/>
      </rPr>
      <t>市税等の滞納がない証明書</t>
    </r>
    <r>
      <rPr>
        <u/>
        <sz val="12"/>
        <rFont val="HGｺﾞｼｯｸE"/>
        <family val="3"/>
        <charset val="128"/>
      </rPr>
      <t>（申請者本人分）</t>
    </r>
    <phoneticPr fontId="6"/>
  </si>
  <si>
    <t>実績報告書に必要な添付書類</t>
    <phoneticPr fontId="6"/>
  </si>
  <si>
    <t>①　収支清算書</t>
    <phoneticPr fontId="6"/>
  </si>
  <si>
    <t>②　請求書の写し</t>
    <phoneticPr fontId="6"/>
  </si>
  <si>
    <t>③　浄化槽保守点検業者及び浄化槽清掃業者との業務委託契約書の写し</t>
    <phoneticPr fontId="6"/>
  </si>
  <si>
    <t>④　浄化槽法定検査依頼書の写し</t>
    <phoneticPr fontId="6"/>
  </si>
  <si>
    <t>⑥　浄化槽施工チェックリスト</t>
    <phoneticPr fontId="6"/>
  </si>
  <si>
    <t>⑦　完工図</t>
    <phoneticPr fontId="6"/>
  </si>
  <si>
    <t>　　もってこれに代えることができます。）</t>
    <phoneticPr fontId="6"/>
  </si>
  <si>
    <t>浄化槽の維持管理について</t>
    <phoneticPr fontId="6"/>
  </si>
  <si>
    <r>
      <rPr>
        <sz val="12"/>
        <rFont val="HGｺﾞｼｯｸE"/>
        <family val="3"/>
        <charset val="128"/>
      </rPr>
      <t>「清掃」</t>
    </r>
    <r>
      <rPr>
        <sz val="12"/>
        <rFont val="HGｺﾞｼｯｸM"/>
        <family val="3"/>
        <charset val="128"/>
      </rPr>
      <t>、</t>
    </r>
    <r>
      <rPr>
        <sz val="12"/>
        <rFont val="HGｺﾞｼｯｸE"/>
        <family val="3"/>
        <charset val="128"/>
      </rPr>
      <t>「保守点検」</t>
    </r>
    <r>
      <rPr>
        <sz val="12"/>
        <rFont val="HGｺﾞｼｯｸM"/>
        <family val="3"/>
        <charset val="128"/>
      </rPr>
      <t>を受ける必要があります。</t>
    </r>
    <phoneticPr fontId="6"/>
  </si>
  <si>
    <r>
      <t>　浄化槽の機能を十分に発揮させるため、浄化槽法で定められた</t>
    </r>
    <r>
      <rPr>
        <sz val="12"/>
        <rFont val="HGｺﾞｼｯｸE"/>
        <family val="3"/>
        <charset val="128"/>
      </rPr>
      <t>「法定検査（水質検査）」</t>
    </r>
    <r>
      <rPr>
        <sz val="12"/>
        <rFont val="HGｺﾞｼｯｸM"/>
        <family val="3"/>
        <charset val="128"/>
      </rPr>
      <t>、</t>
    </r>
    <phoneticPr fontId="6"/>
  </si>
  <si>
    <t>～参考資料～</t>
    <phoneticPr fontId="6"/>
  </si>
  <si>
    <t>番号</t>
  </si>
  <si>
    <t>指定工事店名</t>
  </si>
  <si>
    <t>住所</t>
  </si>
  <si>
    <t>電話番号</t>
  </si>
  <si>
    <t>古城３丁目２番５号</t>
  </si>
  <si>
    <t>６２－０４２９</t>
  </si>
  <si>
    <t>(資)前田鉄工所</t>
  </si>
  <si>
    <t>陣内１丁目２番１５号</t>
  </si>
  <si>
    <t>６３－２０７１</t>
  </si>
  <si>
    <t>(有)緒方建設</t>
  </si>
  <si>
    <t>牧ノ内７番１号</t>
  </si>
  <si>
    <t>６３－１３０９</t>
  </si>
  <si>
    <t>立尾電設(株)</t>
  </si>
  <si>
    <t>６３－４３３６</t>
  </si>
  <si>
    <t>(資)堤田建設</t>
  </si>
  <si>
    <t>浜町３丁目９番１０号</t>
  </si>
  <si>
    <t>６２－３４６１</t>
  </si>
  <si>
    <t>(株)坂口組</t>
  </si>
  <si>
    <t>洗切町１４番１号</t>
  </si>
  <si>
    <t>６３－３２６６</t>
  </si>
  <si>
    <t>坂田建設(株)</t>
  </si>
  <si>
    <t>丸島町１丁目１番１８号</t>
  </si>
  <si>
    <t>６３－２９００</t>
  </si>
  <si>
    <t>田上工業</t>
  </si>
  <si>
    <t>梅戸町１丁目１番１１号</t>
  </si>
  <si>
    <t>(資)梅男建設</t>
  </si>
  <si>
    <t>旭町１丁目３番３号</t>
  </si>
  <si>
    <t>６２－３９６８</t>
  </si>
  <si>
    <t>吉田硝子建創(株)</t>
  </si>
  <si>
    <t>平町２丁目４番７号</t>
  </si>
  <si>
    <t>６３－０８０２</t>
  </si>
  <si>
    <t>成木</t>
  </si>
  <si>
    <t>大園町３丁目１番３１号</t>
  </si>
  <si>
    <t>６３－７６６５</t>
  </si>
  <si>
    <t>(株)三宅組</t>
  </si>
  <si>
    <t>南福寺２番５２号</t>
  </si>
  <si>
    <t>６３－２００４</t>
  </si>
  <si>
    <t>(株)古里建設</t>
  </si>
  <si>
    <t>湯出１９４７番地２４</t>
  </si>
  <si>
    <t>６８－０５６７</t>
  </si>
  <si>
    <t>藤井設備</t>
  </si>
  <si>
    <t>湯出１４２５番地１</t>
  </si>
  <si>
    <t>６８－００２７</t>
  </si>
  <si>
    <t>水道設備屋　ひぃちゃん</t>
  </si>
  <si>
    <t>袋２８９９番地</t>
  </si>
  <si>
    <t>中島建設(株)</t>
  </si>
  <si>
    <t>６２－３００９</t>
  </si>
  <si>
    <t>(株)コーケン</t>
  </si>
  <si>
    <t>月浦５４番地１５６</t>
  </si>
  <si>
    <t>６２－００１１</t>
  </si>
  <si>
    <t>南部環境(株)</t>
  </si>
  <si>
    <t>月浦３６７番地１</t>
  </si>
  <si>
    <t>６３－６１４４</t>
  </si>
  <si>
    <t>(有)水俣空調サービス</t>
  </si>
  <si>
    <t>浜松町５番１３号</t>
  </si>
  <si>
    <t>６３－８７５５</t>
  </si>
  <si>
    <t>(株)クキタ</t>
  </si>
  <si>
    <t>浜松町５番３３号</t>
  </si>
  <si>
    <t>６３－１１５５</t>
  </si>
  <si>
    <t>(株)環境総合技術センター</t>
  </si>
  <si>
    <t>古賀町２丁目１２番７号</t>
  </si>
  <si>
    <t>６３－０１１０</t>
  </si>
  <si>
    <t>上野建設(有)</t>
  </si>
  <si>
    <t>百間町２丁目１番３０号</t>
  </si>
  <si>
    <t>６２－３７０８</t>
  </si>
  <si>
    <t>(有)日の出建材</t>
  </si>
  <si>
    <t>百間町２丁目３番２２号</t>
  </si>
  <si>
    <t>６３－４５５１</t>
  </si>
  <si>
    <t>(有)岡﨑建設</t>
  </si>
  <si>
    <t>浦上町１番２５号</t>
  </si>
  <si>
    <t>６３－４２０１</t>
  </si>
  <si>
    <t>(有)開田建設</t>
  </si>
  <si>
    <t>白浜町１８番１８号</t>
  </si>
  <si>
    <t>６３－３３４６</t>
  </si>
  <si>
    <t>(有)村上電気水道設備</t>
  </si>
  <si>
    <t>白浜町３番２１号</t>
  </si>
  <si>
    <t>６３－２２７２</t>
  </si>
  <si>
    <t>(株)岩井建設</t>
  </si>
  <si>
    <t>越小場１０７７番地</t>
  </si>
  <si>
    <t>６９－０１１９</t>
  </si>
  <si>
    <r>
      <t>⑧　申請時において、世帯全員の住民票を添付できなかった場合は、</t>
    </r>
    <r>
      <rPr>
        <sz val="12"/>
        <rFont val="HGｺﾞｼｯｸE"/>
        <family val="3"/>
        <charset val="128"/>
      </rPr>
      <t>世帯全員の住民票</t>
    </r>
    <phoneticPr fontId="6"/>
  </si>
  <si>
    <r>
      <t>　（ただし、新築物件等でやむを得ず年度末までに住民票を添付できない場合は、</t>
    </r>
    <r>
      <rPr>
        <sz val="12"/>
        <rFont val="HGｺﾞｼｯｸE"/>
        <family val="3"/>
        <charset val="128"/>
      </rPr>
      <t>誓約書</t>
    </r>
    <r>
      <rPr>
        <sz val="12"/>
        <rFont val="HGｺﾞｼｯｸM"/>
        <family val="3"/>
        <charset val="128"/>
      </rPr>
      <t>を</t>
    </r>
    <phoneticPr fontId="6"/>
  </si>
  <si>
    <r>
      <t>⑤　工事完成写真、工事前及び工事中の写真　➩　</t>
    </r>
    <r>
      <rPr>
        <sz val="12"/>
        <rFont val="HGｺﾞｼｯｸE"/>
        <family val="3"/>
        <charset val="128"/>
      </rPr>
      <t>『施工マニュアル』</t>
    </r>
    <r>
      <rPr>
        <sz val="12"/>
        <rFont val="HGｺﾞｼｯｸM"/>
        <family val="3"/>
        <charset val="128"/>
      </rPr>
      <t>参照</t>
    </r>
    <phoneticPr fontId="6"/>
  </si>
  <si>
    <t>単独処理浄化槽又はくみ取り便槽
転換加算額（上限）</t>
    <rPh sb="0" eb="2">
      <t>タンドク</t>
    </rPh>
    <rPh sb="2" eb="4">
      <t>ショリ</t>
    </rPh>
    <rPh sb="4" eb="7">
      <t>ジョウカソウ</t>
    </rPh>
    <rPh sb="7" eb="8">
      <t>マタ</t>
    </rPh>
    <rPh sb="16" eb="18">
      <t>テンカン</t>
    </rPh>
    <rPh sb="18" eb="21">
      <t>カサンガク</t>
    </rPh>
    <rPh sb="22" eb="24">
      <t>ジョウゲン</t>
    </rPh>
    <phoneticPr fontId="6"/>
  </si>
  <si>
    <t>単独処理浄化槽又はくみ取り便槽からの転換加算【（Ｂ）・（Ｃ）】の適用条件</t>
  </si>
  <si>
    <t>　さらに、し尿のみを処理する単独処理浄化槽やくみ取り便槽から合併処理浄化槽に転換す</t>
    <phoneticPr fontId="6"/>
  </si>
  <si>
    <t>る場合は、補助基本額に撤去及び宅内配管工事に要する費用が補助金として加算されます。</t>
    <phoneticPr fontId="6"/>
  </si>
  <si>
    <r>
      <t>　　</t>
    </r>
    <r>
      <rPr>
        <sz val="12"/>
        <rFont val="HGｺﾞｼｯｸE"/>
        <family val="3"/>
        <charset val="128"/>
      </rPr>
      <t>処理浄化槽又はくみ取り便槽を撤去</t>
    </r>
    <r>
      <rPr>
        <sz val="12"/>
        <rFont val="HGｺﾞｼｯｸM"/>
        <family val="3"/>
        <charset val="128"/>
      </rPr>
      <t>するとき。</t>
    </r>
    <phoneticPr fontId="6"/>
  </si>
  <si>
    <r>
      <t>（Ｃ）単独処理浄化槽又はくみ取り便槽から合併処理浄化槽への転換にあたり、</t>
    </r>
    <r>
      <rPr>
        <sz val="12"/>
        <rFont val="HGｺﾞｼｯｸE"/>
        <family val="3"/>
        <charset val="128"/>
      </rPr>
      <t>浄化槽への</t>
    </r>
    <phoneticPr fontId="6"/>
  </si>
  <si>
    <r>
      <t>　　</t>
    </r>
    <r>
      <rPr>
        <sz val="12"/>
        <rFont val="HGｺﾞｼｯｸE"/>
        <family val="3"/>
        <charset val="128"/>
      </rPr>
      <t>流入管や枡の設置、放流管等の宅内配管工事</t>
    </r>
    <r>
      <rPr>
        <sz val="12"/>
        <rFont val="HGｺﾞｼｯｸM"/>
        <family val="3"/>
        <charset val="128"/>
      </rPr>
      <t>を行うとき。</t>
    </r>
    <phoneticPr fontId="6"/>
  </si>
  <si>
    <r>
      <rPr>
        <u/>
        <sz val="12"/>
        <rFont val="HG明朝E"/>
        <family val="1"/>
        <charset val="128"/>
      </rPr>
      <t>撤去</t>
    </r>
    <r>
      <rPr>
        <sz val="12"/>
        <rFont val="ＭＳ 明朝"/>
        <family val="1"/>
        <charset val="128"/>
      </rPr>
      <t>しようとしている。</t>
    </r>
    <phoneticPr fontId="6"/>
  </si>
  <si>
    <r>
      <t>合併処理浄化槽への転換、設置にあたり、既設の</t>
    </r>
    <r>
      <rPr>
        <u/>
        <sz val="12"/>
        <rFont val="HG明朝E"/>
        <family val="1"/>
        <charset val="128"/>
      </rPr>
      <t>単独処理浄化槽又はくみ取り便槽を</t>
    </r>
    <rPh sb="0" eb="2">
      <t>ガッペイ</t>
    </rPh>
    <rPh sb="2" eb="4">
      <t>ショリ</t>
    </rPh>
    <rPh sb="4" eb="7">
      <t>ジョウカソウ</t>
    </rPh>
    <rPh sb="9" eb="11">
      <t>テンカン</t>
    </rPh>
    <rPh sb="12" eb="14">
      <t>セッチ</t>
    </rPh>
    <rPh sb="19" eb="21">
      <t>キセツ</t>
    </rPh>
    <rPh sb="22" eb="24">
      <t>タンドク</t>
    </rPh>
    <rPh sb="24" eb="26">
      <t>ショリ</t>
    </rPh>
    <rPh sb="26" eb="29">
      <t>ジョウカソウ</t>
    </rPh>
    <rPh sb="29" eb="30">
      <t>マタ</t>
    </rPh>
    <phoneticPr fontId="6"/>
  </si>
  <si>
    <t>単独処理浄化槽又はくみ取り便槽転換加算額</t>
    <rPh sb="0" eb="2">
      <t>タンドク</t>
    </rPh>
    <rPh sb="2" eb="4">
      <t>ショリ</t>
    </rPh>
    <rPh sb="4" eb="7">
      <t>ジョウカソウ</t>
    </rPh>
    <rPh sb="7" eb="8">
      <t>マタ</t>
    </rPh>
    <rPh sb="11" eb="12">
      <t>ト</t>
    </rPh>
    <rPh sb="15" eb="17">
      <t>テンカン</t>
    </rPh>
    <rPh sb="17" eb="20">
      <t>カサンガク</t>
    </rPh>
    <phoneticPr fontId="6"/>
  </si>
  <si>
    <r>
      <t>（Ｂ）単独処理浄化槽又はくみ取り便槽から合併処理浄化槽への転換にあたり、既設の</t>
    </r>
    <r>
      <rPr>
        <sz val="12"/>
        <rFont val="HGｺﾞｼｯｸE"/>
        <family val="3"/>
        <charset val="128"/>
      </rPr>
      <t>単独</t>
    </r>
    <phoneticPr fontId="6"/>
  </si>
  <si>
    <t>単独処理浄化槽又はくみ取り便槽転換加算額【上限】</t>
    <rPh sb="0" eb="2">
      <t>タンドク</t>
    </rPh>
    <rPh sb="2" eb="4">
      <t>ショリ</t>
    </rPh>
    <rPh sb="4" eb="7">
      <t>ジョウカソウ</t>
    </rPh>
    <rPh sb="7" eb="8">
      <t>マタ</t>
    </rPh>
    <rPh sb="15" eb="17">
      <t>テンカン</t>
    </rPh>
    <rPh sb="17" eb="20">
      <t>カサンガク</t>
    </rPh>
    <rPh sb="21" eb="23">
      <t>ジョウゲン</t>
    </rPh>
    <phoneticPr fontId="6"/>
  </si>
  <si>
    <t>単独処理浄化槽又はくみ取り便槽の撤去に要する費用</t>
    <rPh sb="0" eb="2">
      <t>タンドク</t>
    </rPh>
    <rPh sb="2" eb="4">
      <t>ショリ</t>
    </rPh>
    <rPh sb="4" eb="7">
      <t>ジョウカソウ</t>
    </rPh>
    <rPh sb="7" eb="8">
      <t>マタ</t>
    </rPh>
    <rPh sb="16" eb="18">
      <t>テッキョ</t>
    </rPh>
    <rPh sb="19" eb="20">
      <t>ヨウ</t>
    </rPh>
    <rPh sb="22" eb="24">
      <t>ヒヨウ</t>
    </rPh>
    <phoneticPr fontId="6"/>
  </si>
  <si>
    <t>単独処理浄化槽又はくみ取り便槽からの転換に係る宅内配管工事に要する費用</t>
    <rPh sb="0" eb="2">
      <t>タンドク</t>
    </rPh>
    <rPh sb="2" eb="4">
      <t>ショリ</t>
    </rPh>
    <rPh sb="4" eb="7">
      <t>ジョウカソウ</t>
    </rPh>
    <rPh sb="7" eb="8">
      <t>マタ</t>
    </rPh>
    <rPh sb="18" eb="20">
      <t>テンカン</t>
    </rPh>
    <rPh sb="21" eb="22">
      <t>カカ</t>
    </rPh>
    <rPh sb="23" eb="24">
      <t>タク</t>
    </rPh>
    <rPh sb="24" eb="25">
      <t>ナイ</t>
    </rPh>
    <rPh sb="25" eb="27">
      <t>ハイカン</t>
    </rPh>
    <rPh sb="27" eb="29">
      <t>コウジ</t>
    </rPh>
    <rPh sb="30" eb="31">
      <t>ヨウ</t>
    </rPh>
    <rPh sb="33" eb="35">
      <t>ヒヨウ</t>
    </rPh>
    <phoneticPr fontId="6"/>
  </si>
  <si>
    <t>単独処理浄化槽又はくみ取り便槽撤去工事費
（消費税込み）</t>
    <rPh sb="0" eb="2">
      <t>タンドク</t>
    </rPh>
    <rPh sb="2" eb="4">
      <t>ショリ</t>
    </rPh>
    <rPh sb="4" eb="7">
      <t>ジョウカソウ</t>
    </rPh>
    <rPh sb="7" eb="8">
      <t>マタ</t>
    </rPh>
    <rPh sb="15" eb="17">
      <t>テッキョ</t>
    </rPh>
    <rPh sb="17" eb="19">
      <t>コウジ</t>
    </rPh>
    <rPh sb="19" eb="20">
      <t>ヒ</t>
    </rPh>
    <rPh sb="22" eb="25">
      <t>ショウヒゼイ</t>
    </rPh>
    <rPh sb="25" eb="26">
      <t>コ</t>
    </rPh>
    <phoneticPr fontId="1"/>
  </si>
  <si>
    <t>　単独処理浄化槽又
　はくみ取り便槽撤
　去に要する費用</t>
    <rPh sb="1" eb="3">
      <t>タンドク</t>
    </rPh>
    <rPh sb="3" eb="5">
      <t>ショリ</t>
    </rPh>
    <rPh sb="5" eb="8">
      <t>ジョウカソウ</t>
    </rPh>
    <rPh sb="8" eb="9">
      <t>マタ</t>
    </rPh>
    <rPh sb="18" eb="19">
      <t>テッ</t>
    </rPh>
    <rPh sb="21" eb="22">
      <t>サ</t>
    </rPh>
    <rPh sb="23" eb="24">
      <t>ヨウ</t>
    </rPh>
    <rPh sb="26" eb="28">
      <t>ヒヨウ</t>
    </rPh>
    <phoneticPr fontId="1"/>
  </si>
  <si>
    <t>　単独又はくみ取り
　からの転換に係る
　宅内配管工事に要
　する費用</t>
    <rPh sb="1" eb="3">
      <t>タンドク</t>
    </rPh>
    <rPh sb="3" eb="4">
      <t>マタ</t>
    </rPh>
    <rPh sb="7" eb="8">
      <t>ト</t>
    </rPh>
    <rPh sb="14" eb="16">
      <t>テンカン</t>
    </rPh>
    <rPh sb="17" eb="18">
      <t>カカ</t>
    </rPh>
    <rPh sb="21" eb="22">
      <t>タク</t>
    </rPh>
    <rPh sb="22" eb="23">
      <t>ナイ</t>
    </rPh>
    <rPh sb="23" eb="25">
      <t>ハイカン</t>
    </rPh>
    <rPh sb="25" eb="27">
      <t>コウジ</t>
    </rPh>
    <rPh sb="28" eb="29">
      <t>ヨウ</t>
    </rPh>
    <rPh sb="33" eb="35">
      <t>ヒヨウ</t>
    </rPh>
    <phoneticPr fontId="1"/>
  </si>
  <si>
    <t>単独又はくみ取りか
らの転換に係る宅内
配管工事費
（消費税込み）</t>
    <rPh sb="0" eb="2">
      <t>タンドク</t>
    </rPh>
    <rPh sb="2" eb="3">
      <t>マタ</t>
    </rPh>
    <rPh sb="12" eb="14">
      <t>テンカン</t>
    </rPh>
    <rPh sb="15" eb="16">
      <t>カカ</t>
    </rPh>
    <rPh sb="17" eb="18">
      <t>タク</t>
    </rPh>
    <rPh sb="18" eb="19">
      <t>ナイ</t>
    </rPh>
    <rPh sb="20" eb="22">
      <t>ハイカン</t>
    </rPh>
    <rPh sb="22" eb="24">
      <t>コウジ</t>
    </rPh>
    <rPh sb="24" eb="25">
      <t>ヒ</t>
    </rPh>
    <rPh sb="27" eb="30">
      <t>ショウヒゼイ</t>
    </rPh>
    <rPh sb="30" eb="31">
      <t>コ</t>
    </rPh>
    <phoneticPr fontId="1"/>
  </si>
  <si>
    <t>単独処理浄化槽又はくみ取り便槽</t>
    <rPh sb="0" eb="2">
      <t>タンドク</t>
    </rPh>
    <rPh sb="2" eb="4">
      <t>ショリ</t>
    </rPh>
    <rPh sb="4" eb="7">
      <t>ジョウカソウ</t>
    </rPh>
    <rPh sb="7" eb="8">
      <t>マタ</t>
    </rPh>
    <rPh sb="11" eb="12">
      <t>ト</t>
    </rPh>
    <rPh sb="13" eb="15">
      <t>ベンソウ</t>
    </rPh>
    <phoneticPr fontId="6"/>
  </si>
  <si>
    <t>の処分状況</t>
    <phoneticPr fontId="6"/>
  </si>
  <si>
    <t>(同)紡工務店</t>
  </si>
  <si>
    <t>袋５９４番地７</t>
  </si>
  <si>
    <t>８３－９０５２</t>
  </si>
  <si>
    <t>(同)えーる</t>
  </si>
  <si>
    <t>汐見町１丁目４番３３号</t>
  </si>
  <si>
    <t>６２－４３１６</t>
  </si>
  <si>
    <t>●単独処理浄化槽又はくみ取り便槽の撤去工事</t>
    <rPh sb="1" eb="3">
      <t>タンドク</t>
    </rPh>
    <rPh sb="3" eb="5">
      <t>ショリ</t>
    </rPh>
    <rPh sb="5" eb="8">
      <t>ジョウカソウ</t>
    </rPh>
    <rPh sb="8" eb="9">
      <t>マタ</t>
    </rPh>
    <rPh sb="17" eb="19">
      <t>テッキョ</t>
    </rPh>
    <rPh sb="19" eb="21">
      <t>コウジ</t>
    </rPh>
    <phoneticPr fontId="31"/>
  </si>
  <si>
    <t>単独処理浄化槽又はくみ取り便槽からの転換に伴う宅内配管工事を行う</t>
    <phoneticPr fontId="6"/>
  </si>
  <si>
    <t>　　</t>
    <phoneticPr fontId="31"/>
  </si>
  <si>
    <t>場合、補助対象工事となるため、必ず施工写真を添付すること。</t>
    <phoneticPr fontId="6"/>
  </si>
  <si>
    <t>単独処理浄化槽撤去の場合</t>
    <rPh sb="0" eb="2">
      <t>タンドク</t>
    </rPh>
    <rPh sb="2" eb="4">
      <t>ショリ</t>
    </rPh>
    <rPh sb="4" eb="7">
      <t>ジョウカソウ</t>
    </rPh>
    <rPh sb="7" eb="9">
      <t>テッキョ</t>
    </rPh>
    <rPh sb="10" eb="12">
      <t>バアイ</t>
    </rPh>
    <phoneticPr fontId="6"/>
  </si>
  <si>
    <t>くみ取り便槽撤去の場合</t>
    <rPh sb="2" eb="3">
      <t>ト</t>
    </rPh>
    <rPh sb="4" eb="6">
      <t>ベンソウ</t>
    </rPh>
    <rPh sb="6" eb="8">
      <t>テッキョ</t>
    </rPh>
    <rPh sb="9" eb="11">
      <t>バアイ</t>
    </rPh>
    <phoneticPr fontId="6"/>
  </si>
  <si>
    <t>浄化槽維持管理通知書の写し又は建築確認通知書の写し</t>
    <rPh sb="0" eb="3">
      <t>ジョウカソウ</t>
    </rPh>
    <rPh sb="3" eb="5">
      <t>イジ</t>
    </rPh>
    <rPh sb="5" eb="7">
      <t>カンリ</t>
    </rPh>
    <rPh sb="7" eb="10">
      <t>ツウチショ</t>
    </rPh>
    <phoneticPr fontId="6"/>
  </si>
  <si>
    <t>①　浄化槽維持管理通知書の写し又は建築確認通知書の写し</t>
    <rPh sb="2" eb="12">
      <t>ジョウカソウイジカンリツウチショ</t>
    </rPh>
    <phoneticPr fontId="6"/>
  </si>
  <si>
    <r>
      <t>⑰　合併処理浄化槽の設置場所が駐車場となる場合　</t>
    </r>
    <r>
      <rPr>
        <sz val="12"/>
        <rFont val="Segoe UI Symbol"/>
        <family val="1"/>
      </rPr>
      <t>➩</t>
    </r>
    <r>
      <rPr>
        <sz val="12"/>
        <rFont val="HGｺﾞｼｯｸM"/>
        <family val="3"/>
        <charset val="128"/>
      </rPr>
      <t>　</t>
    </r>
    <r>
      <rPr>
        <sz val="12"/>
        <rFont val="HGｺﾞｼｯｸE"/>
        <family val="3"/>
        <charset val="128"/>
      </rPr>
      <t>『評定書』</t>
    </r>
    <r>
      <rPr>
        <sz val="12"/>
        <rFont val="HGｺﾞｼｯｸM"/>
        <family val="3"/>
        <charset val="128"/>
      </rPr>
      <t>の写し</t>
    </r>
    <phoneticPr fontId="6"/>
  </si>
  <si>
    <r>
      <t>⑱　浄化槽を設置しようとする者と土地の所有者が異なる場合　</t>
    </r>
    <r>
      <rPr>
        <sz val="12"/>
        <rFont val="Segoe UI Symbol"/>
        <family val="1"/>
      </rPr>
      <t>➩</t>
    </r>
    <r>
      <rPr>
        <sz val="12"/>
        <rFont val="HGｺﾞｼｯｸM"/>
        <family val="3"/>
        <charset val="128"/>
      </rPr>
      <t>　</t>
    </r>
    <r>
      <rPr>
        <sz val="12"/>
        <rFont val="HGｺﾞｼｯｸE"/>
        <family val="3"/>
        <charset val="128"/>
      </rPr>
      <t>『承諾書』</t>
    </r>
    <phoneticPr fontId="6"/>
  </si>
  <si>
    <t>⑲　その他、市長が必要と認める書類</t>
    <phoneticPr fontId="6"/>
  </si>
  <si>
    <t>１　浄化槽維持管理通知書の写し又は建築確認通知書の写し</t>
    <rPh sb="2" eb="5">
      <t>ジョウカソウ</t>
    </rPh>
    <rPh sb="5" eb="7">
      <t>イジ</t>
    </rPh>
    <rPh sb="7" eb="9">
      <t>カンリ</t>
    </rPh>
    <rPh sb="9" eb="12">
      <t>ツウチショ</t>
    </rPh>
    <rPh sb="13" eb="14">
      <t>ウツ</t>
    </rPh>
    <rPh sb="15" eb="16">
      <t>マタ</t>
    </rPh>
    <rPh sb="17" eb="19">
      <t>ケンチク</t>
    </rPh>
    <phoneticPr fontId="6"/>
  </si>
  <si>
    <t>１　浄化槽維持管理通知書の写し又は建築確認通知書の写し</t>
    <rPh sb="2" eb="12">
      <t>ジョウカソウイジカンリツウチショ</t>
    </rPh>
    <rPh sb="13" eb="14">
      <t>ウツ</t>
    </rPh>
    <rPh sb="15" eb="16">
      <t>マタ</t>
    </rPh>
    <rPh sb="17" eb="19">
      <t>ケンチク</t>
    </rPh>
    <phoneticPr fontId="6"/>
  </si>
  <si>
    <t>　〇浄化槽設置工事にあたり、特殊な事情がある場合は、事前に水俣市環境</t>
    <rPh sb="2" eb="5">
      <t>ジョウカソウ</t>
    </rPh>
    <rPh sb="5" eb="7">
      <t>セッチ</t>
    </rPh>
    <rPh sb="7" eb="9">
      <t>コウジ</t>
    </rPh>
    <rPh sb="14" eb="16">
      <t>トクシュ</t>
    </rPh>
    <rPh sb="17" eb="19">
      <t>ジジョウ</t>
    </rPh>
    <rPh sb="22" eb="24">
      <t>バアイ</t>
    </rPh>
    <rPh sb="26" eb="28">
      <t>ジゼン</t>
    </rPh>
    <rPh sb="29" eb="31">
      <t>ミナマタ</t>
    </rPh>
    <rPh sb="32" eb="34">
      <t>カンキョウ</t>
    </rPh>
    <phoneticPr fontId="31"/>
  </si>
  <si>
    <t>　　課や熊本県浄化槽協会等に協議してください。</t>
    <rPh sb="2" eb="3">
      <t>カ</t>
    </rPh>
    <phoneticPr fontId="31"/>
  </si>
  <si>
    <t>　　（ただし、設置に要した費用が上記の補助金額未満の場合は、千円未満を切り捨てた額</t>
    <rPh sb="30" eb="34">
      <t>センエンミマン</t>
    </rPh>
    <rPh sb="35" eb="36">
      <t>キ</t>
    </rPh>
    <rPh sb="37" eb="38">
      <t>ス</t>
    </rPh>
    <phoneticPr fontId="6"/>
  </si>
  <si>
    <t>　　　が補助金額となります。）</t>
    <rPh sb="4" eb="8">
      <t>ホジョキンガク</t>
    </rPh>
    <phoneticPr fontId="6"/>
  </si>
  <si>
    <t>単独処理浄化槽からの転換の場合　➩　設置していることを証明する書類</t>
    <rPh sb="10" eb="12">
      <t>テンカン</t>
    </rPh>
    <phoneticPr fontId="6"/>
  </si>
  <si>
    <t>日付け水環指令第</t>
    <rPh sb="0" eb="1">
      <t>ニチ</t>
    </rPh>
    <rPh sb="4" eb="5">
      <t>カン</t>
    </rPh>
    <phoneticPr fontId="6"/>
  </si>
  <si>
    <t>日付け水環指令第</t>
    <rPh sb="0" eb="1">
      <t>ニチ</t>
    </rPh>
    <rPh sb="3" eb="4">
      <t>ミズ</t>
    </rPh>
    <rPh sb="4" eb="5">
      <t>カン</t>
    </rPh>
    <phoneticPr fontId="6"/>
  </si>
  <si>
    <t xml:space="preserve">日付け水環指令第 </t>
    <rPh sb="0" eb="1">
      <t>ニチ</t>
    </rPh>
    <rPh sb="4" eb="5">
      <t>カン</t>
    </rPh>
    <rPh sb="5" eb="7">
      <t>シレイ</t>
    </rPh>
    <phoneticPr fontId="6"/>
  </si>
  <si>
    <t>水俣市環境課環境衛生係　TEL：０９６６－６１－１６１３</t>
    <rPh sb="3" eb="6">
      <t>カンキョウカ</t>
    </rPh>
    <rPh sb="6" eb="8">
      <t>カンキョウ</t>
    </rPh>
    <rPh sb="8" eb="10">
      <t>エイセイ</t>
    </rPh>
    <rPh sb="10" eb="11">
      <t>カカリ</t>
    </rPh>
    <phoneticPr fontId="6"/>
  </si>
  <si>
    <t>７人槽
（１３０㎡超）</t>
    <rPh sb="1" eb="2">
      <t>ニン</t>
    </rPh>
    <rPh sb="2" eb="3">
      <t>ソウ</t>
    </rPh>
    <rPh sb="9" eb="10">
      <t>チョウ</t>
    </rPh>
    <phoneticPr fontId="6"/>
  </si>
  <si>
    <r>
      <t>様式第１号</t>
    </r>
    <r>
      <rPr>
        <sz val="12"/>
        <rFont val="ＭＳ 明朝"/>
        <family val="1"/>
        <charset val="128"/>
      </rPr>
      <t>（第６条関係）</t>
    </r>
    <rPh sb="0" eb="2">
      <t>ヨウシキ</t>
    </rPh>
    <rPh sb="2" eb="3">
      <t>ダイ</t>
    </rPh>
    <rPh sb="4" eb="5">
      <t>ゴウ</t>
    </rPh>
    <rPh sb="6" eb="7">
      <t>ダイ</t>
    </rPh>
    <rPh sb="8" eb="9">
      <t>ジョウ</t>
    </rPh>
    <rPh sb="9" eb="11">
      <t>カンケイ</t>
    </rPh>
    <phoneticPr fontId="6"/>
  </si>
  <si>
    <r>
      <rPr>
        <sz val="12"/>
        <rFont val="ＭＳ ゴシック"/>
        <family val="3"/>
        <charset val="128"/>
      </rPr>
      <t>様式第４号</t>
    </r>
    <r>
      <rPr>
        <sz val="12"/>
        <rFont val="ＭＳ 明朝"/>
        <family val="1"/>
        <charset val="128"/>
      </rPr>
      <t>（第９条関係）</t>
    </r>
    <phoneticPr fontId="6"/>
  </si>
  <si>
    <r>
      <rPr>
        <sz val="12"/>
        <rFont val="ＭＳ ゴシック"/>
        <family val="3"/>
        <charset val="128"/>
      </rPr>
      <t>様式第６号</t>
    </r>
    <r>
      <rPr>
        <sz val="12"/>
        <rFont val="ＭＳ 明朝"/>
        <family val="1"/>
        <charset val="128"/>
      </rPr>
      <t>（第11条関係）</t>
    </r>
    <rPh sb="0" eb="2">
      <t>ヨウシキ</t>
    </rPh>
    <rPh sb="2" eb="3">
      <t>ダイ</t>
    </rPh>
    <rPh sb="4" eb="5">
      <t>ゴウ</t>
    </rPh>
    <rPh sb="6" eb="7">
      <t>ダイ</t>
    </rPh>
    <rPh sb="9" eb="10">
      <t>ジョウ</t>
    </rPh>
    <rPh sb="10" eb="12">
      <t>カンケイ</t>
    </rPh>
    <phoneticPr fontId="6"/>
  </si>
  <si>
    <t>８ 申請時において、世帯全員の住民票を添付できなかっ
　た場合は、世帯全員の住民票（ただし、新築物件等でや
　むを得ず年度末までに住民票を添付できない場合は、誓
　約書をもってこれに代えることができる。）</t>
    <rPh sb="29" eb="31">
      <t>バアイ</t>
    </rPh>
    <phoneticPr fontId="6"/>
  </si>
  <si>
    <r>
      <t>様式第８号</t>
    </r>
    <r>
      <rPr>
        <sz val="12"/>
        <rFont val="ＭＳ 明朝"/>
        <family val="1"/>
        <charset val="128"/>
      </rPr>
      <t>（第13条関係）</t>
    </r>
    <rPh sb="0" eb="2">
      <t>ヨウシキ</t>
    </rPh>
    <rPh sb="2" eb="3">
      <t>ダイ</t>
    </rPh>
    <rPh sb="4" eb="5">
      <t>ゴウ</t>
    </rPh>
    <rPh sb="6" eb="7">
      <t>ダイ</t>
    </rPh>
    <rPh sb="9" eb="10">
      <t>ジョウ</t>
    </rPh>
    <rPh sb="10" eb="12">
      <t>カンケイ</t>
    </rPh>
    <phoneticPr fontId="6"/>
  </si>
  <si>
    <t>中村設備</t>
    <rPh sb="0" eb="4">
      <t>ナカムラセツビ</t>
    </rPh>
    <phoneticPr fontId="6"/>
  </si>
  <si>
    <t>葛渡７５７番地</t>
    <rPh sb="0" eb="2">
      <t>クズワタ</t>
    </rPh>
    <rPh sb="5" eb="7">
      <t>バンチ</t>
    </rPh>
    <phoneticPr fontId="6"/>
  </si>
  <si>
    <t>６７－１９７０</t>
    <phoneticPr fontId="6"/>
  </si>
  <si>
    <t>ＴＳＳ住器（株）</t>
    <rPh sb="3" eb="5">
      <t>ジュウウツワ</t>
    </rPh>
    <rPh sb="5" eb="8">
      <t>カブ</t>
    </rPh>
    <phoneticPr fontId="6"/>
  </si>
  <si>
    <t>浜松町６１番３４号</t>
    <rPh sb="0" eb="3">
      <t>ハママツチョウ</t>
    </rPh>
    <rPh sb="5" eb="6">
      <t>バン</t>
    </rPh>
    <rPh sb="8" eb="9">
      <t>ゴウ</t>
    </rPh>
    <phoneticPr fontId="6"/>
  </si>
  <si>
    <t>６１－１７６６</t>
    <phoneticPr fontId="6"/>
  </si>
  <si>
    <t>初野７５番地１</t>
    <rPh sb="0" eb="2">
      <t>ハツノ</t>
    </rPh>
    <rPh sb="4" eb="6">
      <t>バンチ</t>
    </rPh>
    <phoneticPr fontId="6"/>
  </si>
  <si>
    <t>水俣市公共下水道排水設備指定工事店一覧（水俣市内のみ）　あいうえお順</t>
    <rPh sb="17" eb="19">
      <t>イチラン</t>
    </rPh>
    <phoneticPr fontId="6"/>
  </si>
  <si>
    <t>090-3884-6786</t>
  </si>
  <si>
    <t>070-9158-0435</t>
    <phoneticPr fontId="6"/>
  </si>
  <si>
    <t>月浦４番地１１</t>
  </si>
  <si>
    <t>庄山設備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</si>
</sst>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Red]&quot;△&quot;#,##0"/>
    <numFmt numFmtId="177" formatCode="[DBNum3]#,##0;[Red][DBNum3]&quot;△&quot;#,##0"/>
    <numFmt numFmtId="178" formatCode="[DBNum3]#,##0&quot;円&quot;;[Red][DBNum3]&quot;△&quot;#,##0&quot;円&quot;"/>
    <numFmt numFmtId="179" formatCode="[DBNum3]0\ 0\ 0\ 0\ 0\ 0\ 0"/>
    <numFmt numFmtId="180" formatCode="#,##0&quot;円&quot;"/>
    <numFmt numFmtId="181" formatCode="[DBNum3][$-411]ggge&quot;年&quot;m&quot;月&quot;d&quot;日&quot;"/>
    <numFmt numFmtId="182" formatCode="[DBNum3][$-411]0"/>
    <numFmt numFmtId="183" formatCode="[DBNum3][$-411]ggge&quot;年&quot;m&quot;月&quot;d&quot;日&quot;&quot;～&quot;"/>
  </numFmts>
  <fonts count="57">
    <font>
      <sz val="12"/>
      <name val="HGｺﾞｼｯｸM"/>
      <family val="3"/>
      <charset val="128"/>
    </font>
    <font>
      <sz val="6"/>
      <name val="ＭＳ Ｐ明朝"/>
      <family val="1"/>
      <charset val="128"/>
    </font>
    <font>
      <sz val="14"/>
      <name val="HGｺﾞｼｯｸM"/>
      <family val="3"/>
      <charset val="128"/>
    </font>
    <font>
      <sz val="12"/>
      <name val="HGｺﾞｼｯｸM"/>
      <family val="3"/>
      <charset val="128"/>
    </font>
    <font>
      <sz val="20"/>
      <name val="HGｺﾞｼｯｸM"/>
      <family val="3"/>
      <charset val="128"/>
    </font>
    <font>
      <sz val="12"/>
      <name val="HGｺﾞｼｯｸM"/>
      <family val="3"/>
      <charset val="128"/>
    </font>
    <font>
      <sz val="6"/>
      <name val="HGｺﾞｼｯｸM"/>
      <family val="3"/>
      <charset val="128"/>
    </font>
    <font>
      <sz val="12"/>
      <name val="ＭＳ 明朝"/>
      <family val="1"/>
      <charset val="128"/>
    </font>
    <font>
      <sz val="14"/>
      <name val="HGｺﾞｼｯｸE"/>
      <family val="3"/>
      <charset val="128"/>
    </font>
    <font>
      <sz val="10"/>
      <color indexed="12"/>
      <name val="HGｺﾞｼｯｸM"/>
      <family val="3"/>
      <charset val="128"/>
    </font>
    <font>
      <sz val="11"/>
      <name val="ＭＳ 明朝"/>
      <family val="1"/>
      <charset val="128"/>
    </font>
    <font>
      <sz val="11"/>
      <name val="HGｺﾞｼｯｸM"/>
      <family val="3"/>
      <charset val="128"/>
    </font>
    <font>
      <sz val="13"/>
      <name val="HGｺﾞｼｯｸM"/>
      <family val="3"/>
      <charset val="128"/>
    </font>
    <font>
      <sz val="16"/>
      <name val="HGｺﾞｼｯｸM"/>
      <family val="3"/>
      <charset val="128"/>
    </font>
    <font>
      <sz val="10"/>
      <name val="HGｺﾞｼｯｸM"/>
      <family val="3"/>
      <charset val="128"/>
    </font>
    <font>
      <sz val="10"/>
      <name val="ＭＳ 明朝"/>
      <family val="1"/>
      <charset val="128"/>
    </font>
    <font>
      <b/>
      <sz val="16"/>
      <color indexed="10"/>
      <name val="HGｺﾞｼｯｸM"/>
      <family val="3"/>
      <charset val="128"/>
    </font>
    <font>
      <sz val="14"/>
      <name val="ＭＳ 明朝"/>
      <family val="1"/>
      <charset val="128"/>
    </font>
    <font>
      <b/>
      <sz val="16"/>
      <name val="ＭＳ ゴシック"/>
      <family val="3"/>
      <charset val="128"/>
    </font>
    <font>
      <b/>
      <sz val="12"/>
      <color indexed="10"/>
      <name val="HGｺﾞｼｯｸM"/>
      <family val="3"/>
      <charset val="128"/>
    </font>
    <font>
      <sz val="12"/>
      <color indexed="10"/>
      <name val="ＭＳ 明朝"/>
      <family val="1"/>
      <charset val="128"/>
    </font>
    <font>
      <sz val="10.5"/>
      <name val="ＭＳ 明朝"/>
      <family val="1"/>
      <charset val="128"/>
    </font>
    <font>
      <sz val="14"/>
      <name val="HGPｺﾞｼｯｸM"/>
      <family val="3"/>
      <charset val="128"/>
    </font>
    <font>
      <sz val="8"/>
      <name val="ＭＳ 明朝"/>
      <family val="1"/>
      <charset val="128"/>
    </font>
    <font>
      <b/>
      <sz val="16"/>
      <color indexed="10"/>
      <name val="HGｺﾞｼｯｸE"/>
      <family val="3"/>
      <charset val="128"/>
    </font>
    <font>
      <sz val="9"/>
      <name val="ＭＳ 明朝"/>
      <family val="1"/>
      <charset val="128"/>
    </font>
    <font>
      <b/>
      <sz val="16"/>
      <name val="HGｺﾞｼｯｸE"/>
      <family val="3"/>
      <charset val="128"/>
    </font>
    <font>
      <sz val="11"/>
      <color rgb="FF0000FF"/>
      <name val="HGｺﾞｼｯｸE"/>
      <family val="3"/>
      <charset val="128"/>
    </font>
    <font>
      <sz val="11"/>
      <color theme="1"/>
      <name val="ＭＳ Ｐゴシック"/>
      <family val="3"/>
      <charset val="128"/>
      <scheme val="minor"/>
    </font>
    <font>
      <sz val="12"/>
      <color theme="1"/>
      <name val="ＭＳ 明朝"/>
      <family val="1"/>
      <charset val="128"/>
    </font>
    <font>
      <sz val="18"/>
      <color theme="1"/>
      <name val="HG創英角ｺﾞｼｯｸUB"/>
      <family val="3"/>
      <charset val="128"/>
    </font>
    <font>
      <sz val="6"/>
      <name val="ＭＳ Ｐゴシック"/>
      <family val="3"/>
      <charset val="128"/>
    </font>
    <font>
      <sz val="14"/>
      <color theme="1"/>
      <name val="ＭＳ 明朝"/>
      <family val="1"/>
      <charset val="128"/>
    </font>
    <font>
      <sz val="16"/>
      <color theme="1"/>
      <name val="HG創英角ｺﾞｼｯｸUB"/>
      <family val="3"/>
      <charset val="128"/>
    </font>
    <font>
      <sz val="12"/>
      <color theme="1"/>
      <name val="HGｺﾞｼｯｸM"/>
      <family val="3"/>
      <charset val="128"/>
    </font>
    <font>
      <sz val="12"/>
      <color theme="1"/>
      <name val="HGｺﾞｼｯｸE"/>
      <family val="3"/>
      <charset val="128"/>
    </font>
    <font>
      <sz val="12"/>
      <color theme="1"/>
      <name val="HG明朝E"/>
      <family val="1"/>
      <charset val="128"/>
    </font>
    <font>
      <sz val="12"/>
      <color theme="1"/>
      <name val="UD デジタル 教科書体 NK-R"/>
      <family val="1"/>
      <charset val="128"/>
    </font>
    <font>
      <sz val="12"/>
      <name val="HG明朝E"/>
      <family val="1"/>
      <charset val="128"/>
    </font>
    <font>
      <u/>
      <sz val="12"/>
      <name val="HG明朝E"/>
      <family val="1"/>
      <charset val="128"/>
    </font>
    <font>
      <sz val="16"/>
      <name val="HGｺﾞｼｯｸE"/>
      <family val="3"/>
      <charset val="128"/>
    </font>
    <font>
      <u/>
      <sz val="12"/>
      <name val="ＭＳ 明朝"/>
      <family val="1"/>
      <charset val="128"/>
    </font>
    <font>
      <sz val="11"/>
      <name val="ＭＳ Ｐゴシック"/>
      <family val="3"/>
      <charset val="128"/>
    </font>
    <font>
      <sz val="18"/>
      <name val="HG創英角ｺﾞｼｯｸUB"/>
      <family val="3"/>
      <charset val="128"/>
    </font>
    <font>
      <sz val="14"/>
      <name val="HG明朝B"/>
      <family val="1"/>
      <charset val="128"/>
    </font>
    <font>
      <sz val="12"/>
      <name val="HGｺﾞｼｯｸE"/>
      <family val="3"/>
      <charset val="128"/>
    </font>
    <font>
      <sz val="13"/>
      <name val="HGｺﾞｼｯｸE"/>
      <family val="3"/>
      <charset val="128"/>
    </font>
    <font>
      <u/>
      <sz val="12"/>
      <name val="HGｺﾞｼｯｸE"/>
      <family val="3"/>
      <charset val="128"/>
    </font>
    <font>
      <sz val="12"/>
      <color theme="0"/>
      <name val="HGｺﾞｼｯｸM"/>
      <family val="3"/>
      <charset val="128"/>
    </font>
    <font>
      <u/>
      <sz val="12"/>
      <name val="HGｺﾞｼｯｸM"/>
      <family val="3"/>
      <charset val="128"/>
    </font>
    <font>
      <sz val="16"/>
      <name val="HG明朝B"/>
      <family val="1"/>
      <charset val="128"/>
    </font>
    <font>
      <sz val="18"/>
      <name val="HG明朝B"/>
      <family val="1"/>
      <charset val="128"/>
    </font>
    <font>
      <sz val="18"/>
      <name val="HGｺﾞｼｯｸE"/>
      <family val="3"/>
      <charset val="128"/>
    </font>
    <font>
      <sz val="18"/>
      <name val="HGｺﾞｼｯｸM"/>
      <family val="3"/>
      <charset val="128"/>
    </font>
    <font>
      <sz val="12"/>
      <name val="Segoe UI Symbol"/>
      <family val="1"/>
    </font>
    <font>
      <sz val="12"/>
      <name val="ＭＳ ゴシック"/>
      <family val="3"/>
      <charset val="128"/>
    </font>
    <font>
      <sz val="12"/>
      <name val="ＭＳ 明朝"/>
      <family val="3"/>
      <charset val="128"/>
    </font>
  </fonts>
  <fills count="7">
    <fill>
      <patternFill patternType="none"/>
    </fill>
    <fill>
      <patternFill patternType="gray125"/>
    </fill>
    <fill>
      <patternFill patternType="solid">
        <fgColor rgb="FFFFFFCC"/>
        <bgColor indexed="64"/>
      </patternFill>
    </fill>
    <fill>
      <patternFill patternType="solid">
        <fgColor rgb="FFCCFFCC"/>
        <bgColor indexed="64"/>
      </patternFill>
    </fill>
    <fill>
      <patternFill patternType="solid">
        <fgColor rgb="FFCCFFFF"/>
        <bgColor indexed="64"/>
      </patternFill>
    </fill>
    <fill>
      <patternFill patternType="solid">
        <fgColor theme="4" tint="0.79998168889431442"/>
        <bgColor indexed="64"/>
      </patternFill>
    </fill>
    <fill>
      <patternFill patternType="solid">
        <fgColor theme="4" tint="0.59999389629810485"/>
        <bgColor indexed="64"/>
      </patternFill>
    </fill>
  </fills>
  <borders count="9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dashed">
        <color indexed="64"/>
      </right>
      <top style="dashed">
        <color indexed="64"/>
      </top>
      <bottom/>
      <diagonal/>
    </border>
    <border>
      <left/>
      <right/>
      <top style="dashed">
        <color indexed="64"/>
      </top>
      <bottom/>
      <diagonal/>
    </border>
    <border>
      <left style="dashed">
        <color indexed="64"/>
      </left>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right/>
      <top style="thin">
        <color indexed="64"/>
      </top>
      <bottom style="thin">
        <color indexed="64"/>
      </bottom>
      <diagonal/>
    </border>
    <border>
      <left/>
      <right/>
      <top style="hair">
        <color indexed="64"/>
      </top>
      <bottom style="thin">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uble">
        <color indexed="64"/>
      </left>
      <right/>
      <top style="hair">
        <color indexed="64"/>
      </top>
      <bottom style="hair">
        <color indexed="64"/>
      </bottom>
      <diagonal/>
    </border>
    <border>
      <left style="double">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double">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right style="double">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thin">
        <color indexed="64"/>
      </bottom>
      <diagonal/>
    </border>
    <border>
      <left style="hair">
        <color indexed="64"/>
      </left>
      <right style="double">
        <color indexed="64"/>
      </right>
      <top style="hair">
        <color indexed="64"/>
      </top>
      <bottom style="hair">
        <color indexed="64"/>
      </bottom>
      <diagonal/>
    </border>
    <border>
      <left style="hair">
        <color indexed="64"/>
      </left>
      <right style="double">
        <color indexed="64"/>
      </right>
      <top style="thin">
        <color indexed="64"/>
      </top>
      <bottom style="thin">
        <color indexed="64"/>
      </bottom>
      <diagonal/>
    </border>
    <border>
      <left/>
      <right style="double">
        <color indexed="64"/>
      </right>
      <top style="hair">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s>
  <cellStyleXfs count="4">
    <xf numFmtId="176" fontId="0" fillId="0" borderId="0">
      <alignment vertical="center"/>
    </xf>
    <xf numFmtId="0" fontId="28" fillId="0" borderId="0">
      <alignment vertical="center"/>
    </xf>
    <xf numFmtId="176" fontId="3" fillId="0" borderId="0">
      <alignment vertical="center"/>
    </xf>
    <xf numFmtId="0" fontId="42" fillId="0" borderId="0"/>
  </cellStyleXfs>
  <cellXfs count="635">
    <xf numFmtId="176" fontId="0" fillId="0" borderId="0" xfId="0">
      <alignment vertical="center"/>
    </xf>
    <xf numFmtId="176" fontId="3" fillId="0" borderId="0" xfId="0" applyFont="1" applyProtection="1">
      <alignment vertical="center"/>
      <protection hidden="1"/>
    </xf>
    <xf numFmtId="176" fontId="4" fillId="0" borderId="0" xfId="0" applyFont="1" applyProtection="1">
      <alignment vertical="center"/>
      <protection hidden="1"/>
    </xf>
    <xf numFmtId="176" fontId="5" fillId="0" borderId="0" xfId="0" applyFont="1" applyProtection="1">
      <alignment vertical="center"/>
      <protection hidden="1"/>
    </xf>
    <xf numFmtId="176" fontId="3" fillId="0" borderId="0" xfId="0" applyFont="1" applyBorder="1" applyProtection="1">
      <alignment vertical="center"/>
      <protection hidden="1"/>
    </xf>
    <xf numFmtId="176" fontId="7" fillId="0" borderId="0" xfId="0" applyFont="1" applyProtection="1">
      <alignment vertical="center"/>
      <protection hidden="1"/>
    </xf>
    <xf numFmtId="176" fontId="7" fillId="0" borderId="0" xfId="0" applyFont="1" applyAlignment="1" applyProtection="1">
      <alignment horizontal="right" vertical="center"/>
      <protection hidden="1"/>
    </xf>
    <xf numFmtId="176" fontId="7" fillId="0" borderId="1" xfId="0" applyFont="1" applyBorder="1" applyProtection="1">
      <alignment vertical="center"/>
      <protection hidden="1"/>
    </xf>
    <xf numFmtId="176" fontId="7" fillId="0" borderId="2" xfId="0" applyFont="1" applyBorder="1" applyAlignment="1" applyProtection="1">
      <alignment horizontal="distributed" vertical="center"/>
      <protection hidden="1"/>
    </xf>
    <xf numFmtId="176" fontId="7" fillId="0" borderId="3" xfId="0" applyFont="1" applyBorder="1" applyProtection="1">
      <alignment vertical="center"/>
      <protection hidden="1"/>
    </xf>
    <xf numFmtId="176" fontId="7" fillId="0" borderId="4" xfId="0" applyFont="1" applyBorder="1" applyProtection="1">
      <alignment vertical="center"/>
      <protection hidden="1"/>
    </xf>
    <xf numFmtId="176" fontId="7" fillId="0" borderId="5" xfId="0" applyFont="1" applyBorder="1" applyProtection="1">
      <alignment vertical="center"/>
      <protection hidden="1"/>
    </xf>
    <xf numFmtId="176" fontId="7" fillId="0" borderId="0" xfId="0" applyFont="1" applyBorder="1" applyProtection="1">
      <alignment vertical="center"/>
      <protection hidden="1"/>
    </xf>
    <xf numFmtId="176" fontId="7" fillId="0" borderId="6" xfId="0" applyFont="1" applyBorder="1" applyProtection="1">
      <alignment vertical="center"/>
      <protection hidden="1"/>
    </xf>
    <xf numFmtId="176" fontId="7" fillId="0" borderId="7" xfId="0" applyFont="1" applyBorder="1" applyProtection="1">
      <alignment vertical="center"/>
      <protection hidden="1"/>
    </xf>
    <xf numFmtId="176" fontId="7" fillId="0" borderId="8" xfId="0" applyFont="1" applyBorder="1" applyProtection="1">
      <alignment vertical="center"/>
      <protection hidden="1"/>
    </xf>
    <xf numFmtId="176" fontId="7" fillId="0" borderId="9" xfId="0" applyFont="1" applyBorder="1" applyProtection="1">
      <alignment vertical="center"/>
      <protection hidden="1"/>
    </xf>
    <xf numFmtId="176" fontId="7" fillId="0" borderId="10" xfId="0" applyFont="1" applyBorder="1" applyProtection="1">
      <alignment vertical="center"/>
      <protection hidden="1"/>
    </xf>
    <xf numFmtId="176" fontId="7" fillId="0" borderId="1" xfId="0" applyFont="1" applyBorder="1" applyAlignment="1" applyProtection="1">
      <alignment horizontal="center" vertical="center"/>
      <protection hidden="1"/>
    </xf>
    <xf numFmtId="176" fontId="7" fillId="0" borderId="2" xfId="0" applyFont="1" applyBorder="1" applyAlignment="1" applyProtection="1">
      <alignment horizontal="center" vertical="center"/>
      <protection hidden="1"/>
    </xf>
    <xf numFmtId="176" fontId="7" fillId="0" borderId="2" xfId="0" applyFont="1" applyBorder="1" applyAlignment="1" applyProtection="1">
      <alignment horizontal="right" vertical="center"/>
      <protection hidden="1"/>
    </xf>
    <xf numFmtId="176" fontId="3" fillId="0" borderId="0" xfId="0" applyFont="1" applyBorder="1" applyAlignment="1" applyProtection="1">
      <alignment horizontal="right" vertical="center"/>
      <protection hidden="1"/>
    </xf>
    <xf numFmtId="176" fontId="4" fillId="0" borderId="0" xfId="0" applyFont="1" applyAlignment="1" applyProtection="1">
      <alignment vertical="center"/>
      <protection hidden="1"/>
    </xf>
    <xf numFmtId="176" fontId="2" fillId="0" borderId="0" xfId="0" applyFont="1" applyProtection="1">
      <alignment vertical="center"/>
      <protection hidden="1"/>
    </xf>
    <xf numFmtId="176" fontId="3" fillId="0" borderId="0" xfId="0" applyFont="1" applyBorder="1" applyAlignment="1" applyProtection="1">
      <alignment horizontal="center" vertical="center"/>
      <protection hidden="1"/>
    </xf>
    <xf numFmtId="176" fontId="7" fillId="0" borderId="0" xfId="0" applyFont="1" applyBorder="1" applyAlignment="1" applyProtection="1">
      <alignment vertical="center"/>
      <protection hidden="1"/>
    </xf>
    <xf numFmtId="176" fontId="7" fillId="0" borderId="0" xfId="0" applyFont="1" applyAlignment="1" applyProtection="1">
      <alignment vertical="center"/>
      <protection hidden="1"/>
    </xf>
    <xf numFmtId="176" fontId="3" fillId="0" borderId="8" xfId="0" applyFont="1" applyBorder="1" applyProtection="1">
      <alignment vertical="center"/>
      <protection hidden="1"/>
    </xf>
    <xf numFmtId="176" fontId="11" fillId="0" borderId="0" xfId="0" applyFont="1" applyAlignment="1" applyProtection="1">
      <alignment horizontal="center" vertical="center"/>
      <protection hidden="1"/>
    </xf>
    <xf numFmtId="176" fontId="11" fillId="0" borderId="0" xfId="0" applyFont="1" applyProtection="1">
      <alignment vertical="center"/>
      <protection hidden="1"/>
    </xf>
    <xf numFmtId="176" fontId="11" fillId="0" borderId="0" xfId="0" applyFont="1" applyBorder="1" applyProtection="1">
      <alignment vertical="center"/>
      <protection hidden="1"/>
    </xf>
    <xf numFmtId="176" fontId="3" fillId="0" borderId="1" xfId="0" applyFont="1" applyBorder="1" applyProtection="1">
      <alignment vertical="center"/>
      <protection hidden="1"/>
    </xf>
    <xf numFmtId="176" fontId="3" fillId="0" borderId="2" xfId="0" applyFont="1" applyBorder="1" applyProtection="1">
      <alignment vertical="center"/>
      <protection hidden="1"/>
    </xf>
    <xf numFmtId="176" fontId="3" fillId="0" borderId="2" xfId="0" applyFont="1" applyBorder="1" applyAlignment="1" applyProtection="1">
      <alignment horizontal="center" vertical="center"/>
      <protection hidden="1"/>
    </xf>
    <xf numFmtId="176" fontId="3" fillId="0" borderId="5" xfId="0" applyFont="1" applyBorder="1" applyAlignment="1" applyProtection="1">
      <alignment horizontal="center" vertical="center"/>
      <protection hidden="1"/>
    </xf>
    <xf numFmtId="176" fontId="3" fillId="0" borderId="4" xfId="0" applyFont="1" applyBorder="1" applyAlignment="1" applyProtection="1">
      <alignment horizontal="right"/>
      <protection hidden="1"/>
    </xf>
    <xf numFmtId="176" fontId="3" fillId="0" borderId="0" xfId="0" applyFont="1" applyBorder="1" applyAlignment="1" applyProtection="1">
      <alignment horizontal="right"/>
      <protection hidden="1"/>
    </xf>
    <xf numFmtId="176" fontId="3" fillId="0" borderId="0" xfId="0" applyFont="1" applyBorder="1" applyAlignment="1" applyProtection="1">
      <alignment horizontal="center"/>
      <protection hidden="1"/>
    </xf>
    <xf numFmtId="176" fontId="3" fillId="0" borderId="5" xfId="0" applyFont="1" applyBorder="1" applyAlignment="1" applyProtection="1">
      <alignment horizontal="center"/>
      <protection hidden="1"/>
    </xf>
    <xf numFmtId="176" fontId="3" fillId="0" borderId="0" xfId="0" applyFont="1" applyAlignment="1" applyProtection="1">
      <protection hidden="1"/>
    </xf>
    <xf numFmtId="176" fontId="3" fillId="0" borderId="6" xfId="0" applyFont="1" applyBorder="1" applyProtection="1">
      <alignment vertical="center"/>
      <protection hidden="1"/>
    </xf>
    <xf numFmtId="176" fontId="3" fillId="0" borderId="8" xfId="0" applyFont="1" applyBorder="1" applyAlignment="1" applyProtection="1">
      <alignment vertical="center"/>
      <protection hidden="1"/>
    </xf>
    <xf numFmtId="176" fontId="3" fillId="0" borderId="8" xfId="0" applyFont="1" applyBorder="1" applyAlignment="1" applyProtection="1">
      <alignment horizontal="center" vertical="center"/>
      <protection hidden="1"/>
    </xf>
    <xf numFmtId="176" fontId="3" fillId="0" borderId="7" xfId="0" applyFont="1" applyBorder="1" applyAlignment="1" applyProtection="1">
      <alignment horizontal="center" vertical="center"/>
      <protection hidden="1"/>
    </xf>
    <xf numFmtId="176" fontId="5" fillId="0" borderId="0" xfId="0" applyFont="1" applyAlignment="1" applyProtection="1">
      <alignment vertical="center"/>
      <protection hidden="1"/>
    </xf>
    <xf numFmtId="176" fontId="17" fillId="0" borderId="0" xfId="0" applyFont="1" applyProtection="1">
      <alignment vertical="center"/>
      <protection hidden="1"/>
    </xf>
    <xf numFmtId="176" fontId="10" fillId="0" borderId="6" xfId="0" applyFont="1" applyBorder="1" applyProtection="1">
      <alignment vertical="center"/>
      <protection hidden="1"/>
    </xf>
    <xf numFmtId="176" fontId="10" fillId="0" borderId="4" xfId="0" applyFont="1" applyBorder="1" applyProtection="1">
      <alignment vertical="center"/>
      <protection hidden="1"/>
    </xf>
    <xf numFmtId="176" fontId="7" fillId="0" borderId="0" xfId="0" applyFont="1" applyBorder="1" applyAlignment="1" applyProtection="1">
      <alignment horizontal="distributed"/>
      <protection hidden="1"/>
    </xf>
    <xf numFmtId="176" fontId="7" fillId="0" borderId="2" xfId="0" applyFont="1" applyBorder="1" applyProtection="1">
      <alignment vertical="center"/>
      <protection hidden="1"/>
    </xf>
    <xf numFmtId="176" fontId="3" fillId="0" borderId="3" xfId="0" applyFont="1" applyBorder="1" applyProtection="1">
      <alignment vertical="center"/>
      <protection hidden="1"/>
    </xf>
    <xf numFmtId="176" fontId="18" fillId="0" borderId="5" xfId="0" applyFont="1" applyBorder="1" applyAlignment="1" applyProtection="1">
      <alignment horizontal="center"/>
      <protection hidden="1"/>
    </xf>
    <xf numFmtId="176" fontId="18" fillId="0" borderId="4" xfId="0" applyFont="1" applyBorder="1" applyAlignment="1" applyProtection="1">
      <alignment horizontal="center"/>
      <protection hidden="1"/>
    </xf>
    <xf numFmtId="176" fontId="18" fillId="0" borderId="0" xfId="0" applyFont="1" applyBorder="1" applyAlignment="1" applyProtection="1">
      <alignment horizontal="center"/>
      <protection hidden="1"/>
    </xf>
    <xf numFmtId="176" fontId="3" fillId="0" borderId="5" xfId="0" applyFont="1" applyBorder="1" applyProtection="1">
      <alignment vertical="center"/>
      <protection hidden="1"/>
    </xf>
    <xf numFmtId="176" fontId="7" fillId="0" borderId="4" xfId="0" applyFont="1" applyFill="1" applyBorder="1" applyAlignment="1" applyProtection="1">
      <alignment horizontal="left" vertical="center" wrapText="1"/>
      <protection hidden="1"/>
    </xf>
    <xf numFmtId="176" fontId="7" fillId="0" borderId="0" xfId="0" applyFont="1" applyFill="1" applyBorder="1" applyAlignment="1" applyProtection="1">
      <alignment horizontal="left" vertical="center" wrapText="1"/>
      <protection hidden="1"/>
    </xf>
    <xf numFmtId="176" fontId="3" fillId="0" borderId="5" xfId="0" applyFont="1" applyFill="1" applyBorder="1" applyProtection="1">
      <alignment vertical="center"/>
      <protection hidden="1"/>
    </xf>
    <xf numFmtId="176" fontId="3" fillId="0" borderId="0" xfId="0" applyFont="1" applyFill="1" applyProtection="1">
      <alignment vertical="center"/>
      <protection hidden="1"/>
    </xf>
    <xf numFmtId="176" fontId="7" fillId="0" borderId="4" xfId="0" applyFont="1" applyFill="1" applyBorder="1" applyAlignment="1" applyProtection="1">
      <protection hidden="1"/>
    </xf>
    <xf numFmtId="176" fontId="7" fillId="0" borderId="0" xfId="0" applyFont="1" applyFill="1" applyBorder="1" applyAlignment="1" applyProtection="1">
      <protection hidden="1"/>
    </xf>
    <xf numFmtId="176" fontId="3" fillId="0" borderId="0" xfId="0" applyFont="1" applyFill="1" applyBorder="1" applyAlignment="1" applyProtection="1">
      <protection hidden="1"/>
    </xf>
    <xf numFmtId="176" fontId="7" fillId="0" borderId="0" xfId="0" applyFont="1" applyFill="1" applyBorder="1" applyAlignment="1" applyProtection="1">
      <alignment horizontal="center"/>
      <protection hidden="1"/>
    </xf>
    <xf numFmtId="176" fontId="3" fillId="0" borderId="5" xfId="0" applyFont="1" applyFill="1" applyBorder="1" applyAlignment="1" applyProtection="1">
      <protection hidden="1"/>
    </xf>
    <xf numFmtId="176" fontId="3" fillId="0" borderId="0" xfId="0" applyFont="1" applyFill="1" applyAlignment="1" applyProtection="1">
      <protection hidden="1"/>
    </xf>
    <xf numFmtId="176" fontId="7" fillId="0" borderId="4" xfId="0" applyFont="1" applyFill="1" applyBorder="1" applyAlignment="1" applyProtection="1">
      <alignment horizontal="left" wrapText="1"/>
      <protection hidden="1"/>
    </xf>
    <xf numFmtId="176" fontId="7" fillId="0" borderId="0" xfId="0" applyFont="1" applyFill="1" applyBorder="1" applyAlignment="1" applyProtection="1">
      <alignment horizontal="left" wrapText="1"/>
      <protection hidden="1"/>
    </xf>
    <xf numFmtId="176" fontId="7" fillId="0" borderId="0" xfId="0" applyFont="1" applyFill="1" applyBorder="1" applyAlignment="1" applyProtection="1">
      <alignment horizontal="right" wrapText="1"/>
      <protection hidden="1"/>
    </xf>
    <xf numFmtId="176" fontId="7" fillId="0" borderId="0" xfId="0" applyFont="1" applyFill="1" applyBorder="1" applyAlignment="1" applyProtection="1">
      <alignment horizontal="right"/>
      <protection hidden="1"/>
    </xf>
    <xf numFmtId="176" fontId="3" fillId="0" borderId="4" xfId="0" applyFont="1" applyFill="1" applyBorder="1" applyAlignment="1" applyProtection="1">
      <protection hidden="1"/>
    </xf>
    <xf numFmtId="176" fontId="3" fillId="0" borderId="0" xfId="0" applyFont="1" applyFill="1" applyBorder="1" applyProtection="1">
      <alignment vertical="center"/>
      <protection hidden="1"/>
    </xf>
    <xf numFmtId="176" fontId="7" fillId="0" borderId="0" xfId="0" applyFont="1" applyFill="1" applyBorder="1" applyProtection="1">
      <alignment vertical="center"/>
      <protection hidden="1"/>
    </xf>
    <xf numFmtId="176" fontId="7" fillId="0" borderId="0" xfId="0" applyFont="1" applyFill="1" applyBorder="1" applyAlignment="1">
      <alignment vertical="center"/>
    </xf>
    <xf numFmtId="176" fontId="7" fillId="0" borderId="8" xfId="0" applyFont="1" applyFill="1" applyBorder="1" applyAlignment="1" applyProtection="1">
      <alignment horizontal="center" vertical="center" wrapText="1"/>
      <protection hidden="1"/>
    </xf>
    <xf numFmtId="176" fontId="3" fillId="0" borderId="8" xfId="0" applyFont="1" applyFill="1" applyBorder="1" applyProtection="1">
      <alignment vertical="center"/>
      <protection hidden="1"/>
    </xf>
    <xf numFmtId="176" fontId="7" fillId="0" borderId="0" xfId="0" applyFont="1" applyFill="1" applyProtection="1">
      <alignment vertical="center"/>
      <protection hidden="1"/>
    </xf>
    <xf numFmtId="176" fontId="7" fillId="0" borderId="0" xfId="0" applyFont="1" applyFill="1" applyBorder="1" applyAlignment="1"/>
    <xf numFmtId="176" fontId="7" fillId="0" borderId="0" xfId="0" applyFont="1" applyFill="1" applyBorder="1" applyAlignment="1" applyProtection="1">
      <alignment vertical="center"/>
      <protection hidden="1"/>
    </xf>
    <xf numFmtId="176" fontId="7" fillId="0" borderId="0" xfId="0" applyFont="1" applyFill="1" applyBorder="1" applyAlignment="1" applyProtection="1">
      <alignment horizontal="center" vertical="center"/>
      <protection hidden="1"/>
    </xf>
    <xf numFmtId="176" fontId="20" fillId="0" borderId="0" xfId="0" applyFont="1" applyFill="1" applyBorder="1" applyAlignment="1" applyProtection="1">
      <alignment horizontal="center" vertical="center"/>
      <protection locked="0"/>
    </xf>
    <xf numFmtId="176" fontId="21" fillId="0" borderId="1" xfId="0" applyFont="1" applyBorder="1" applyAlignment="1" applyProtection="1">
      <alignment horizontal="center" vertical="center"/>
      <protection hidden="1"/>
    </xf>
    <xf numFmtId="176" fontId="21" fillId="0" borderId="2" xfId="0" applyFont="1" applyBorder="1" applyAlignment="1" applyProtection="1">
      <alignment horizontal="center" vertical="center"/>
      <protection hidden="1"/>
    </xf>
    <xf numFmtId="176" fontId="21" fillId="0" borderId="2" xfId="0" applyFont="1" applyBorder="1" applyAlignment="1" applyProtection="1">
      <alignment horizontal="right" vertical="center"/>
      <protection hidden="1"/>
    </xf>
    <xf numFmtId="176" fontId="21" fillId="0" borderId="3" xfId="0" applyFont="1" applyBorder="1" applyProtection="1">
      <alignment vertical="center"/>
      <protection hidden="1"/>
    </xf>
    <xf numFmtId="176" fontId="21" fillId="0" borderId="4" xfId="0" applyFont="1" applyBorder="1" applyProtection="1">
      <alignment vertical="center"/>
      <protection hidden="1"/>
    </xf>
    <xf numFmtId="176" fontId="21" fillId="0" borderId="6" xfId="0" applyFont="1" applyBorder="1" applyProtection="1">
      <alignment vertical="center"/>
      <protection hidden="1"/>
    </xf>
    <xf numFmtId="176" fontId="7" fillId="0" borderId="1" xfId="0" applyFont="1" applyBorder="1" applyAlignment="1" applyProtection="1">
      <alignment vertical="center"/>
      <protection hidden="1"/>
    </xf>
    <xf numFmtId="176" fontId="7" fillId="0" borderId="2" xfId="0" applyFont="1" applyBorder="1" applyAlignment="1" applyProtection="1">
      <alignment vertical="center"/>
      <protection hidden="1"/>
    </xf>
    <xf numFmtId="176" fontId="7" fillId="0" borderId="4" xfId="0" applyFont="1" applyBorder="1" applyAlignment="1" applyProtection="1">
      <alignment vertical="center"/>
      <protection hidden="1"/>
    </xf>
    <xf numFmtId="176" fontId="7" fillId="0" borderId="6" xfId="0" applyFont="1" applyBorder="1" applyAlignment="1" applyProtection="1">
      <alignment vertical="center"/>
      <protection hidden="1"/>
    </xf>
    <xf numFmtId="176" fontId="7" fillId="0" borderId="8" xfId="0" applyFont="1" applyBorder="1" applyAlignment="1" applyProtection="1">
      <alignment vertical="center"/>
      <protection hidden="1"/>
    </xf>
    <xf numFmtId="177" fontId="16" fillId="0" borderId="8" xfId="0" applyNumberFormat="1" applyFont="1" applyBorder="1" applyAlignment="1" applyProtection="1">
      <alignment horizontal="right" vertical="center"/>
      <protection hidden="1"/>
    </xf>
    <xf numFmtId="177" fontId="7" fillId="0" borderId="8" xfId="0" applyNumberFormat="1" applyFont="1" applyBorder="1" applyAlignment="1" applyProtection="1">
      <alignment vertical="center"/>
      <protection hidden="1"/>
    </xf>
    <xf numFmtId="176" fontId="22" fillId="0" borderId="0" xfId="0" applyFont="1" applyAlignment="1" applyProtection="1">
      <alignment horizontal="center" vertical="center" shrinkToFit="1"/>
      <protection hidden="1"/>
    </xf>
    <xf numFmtId="176" fontId="22" fillId="0" borderId="0" xfId="0" applyFont="1" applyAlignment="1" applyProtection="1">
      <alignment vertical="center" shrinkToFit="1"/>
      <protection hidden="1"/>
    </xf>
    <xf numFmtId="180" fontId="22" fillId="0" borderId="0" xfId="0" applyNumberFormat="1" applyFont="1" applyAlignment="1" applyProtection="1">
      <alignment vertical="center" shrinkToFit="1"/>
      <protection hidden="1"/>
    </xf>
    <xf numFmtId="176" fontId="7" fillId="0" borderId="12" xfId="0" applyFont="1" applyBorder="1" applyAlignment="1" applyProtection="1">
      <alignment horizontal="left" vertical="center" shrinkToFit="1"/>
      <protection hidden="1"/>
    </xf>
    <xf numFmtId="176" fontId="7" fillId="0" borderId="13" xfId="0" applyFont="1" applyBorder="1" applyAlignment="1" applyProtection="1">
      <alignment vertical="center" shrinkToFit="1"/>
      <protection hidden="1"/>
    </xf>
    <xf numFmtId="176" fontId="7" fillId="0" borderId="12" xfId="0" applyFont="1" applyBorder="1" applyAlignment="1" applyProtection="1">
      <alignment vertical="center" shrinkToFit="1"/>
      <protection hidden="1"/>
    </xf>
    <xf numFmtId="176" fontId="7" fillId="0" borderId="0" xfId="0" applyFont="1" applyAlignment="1" applyProtection="1">
      <alignment horizontal="distributed" vertical="center" wrapText="1"/>
      <protection hidden="1"/>
    </xf>
    <xf numFmtId="176" fontId="7" fillId="0" borderId="0" xfId="0" applyFont="1" applyBorder="1" applyAlignment="1" applyProtection="1">
      <alignment horizontal="right" vertical="center"/>
      <protection hidden="1"/>
    </xf>
    <xf numFmtId="176" fontId="10" fillId="0" borderId="8" xfId="0" applyFont="1" applyBorder="1" applyProtection="1">
      <alignment vertical="center"/>
      <protection hidden="1"/>
    </xf>
    <xf numFmtId="176" fontId="10" fillId="0" borderId="0" xfId="0" applyFont="1" applyBorder="1" applyProtection="1">
      <alignment vertical="center"/>
      <protection hidden="1"/>
    </xf>
    <xf numFmtId="176" fontId="7" fillId="0" borderId="4" xfId="0" applyFont="1" applyBorder="1" applyAlignment="1" applyProtection="1">
      <alignment horizontal="right" vertical="center"/>
      <protection hidden="1"/>
    </xf>
    <xf numFmtId="176" fontId="7" fillId="0" borderId="0" xfId="0" applyFont="1" applyFill="1" applyBorder="1" applyAlignment="1" applyProtection="1">
      <alignment horizontal="center" wrapText="1"/>
      <protection hidden="1"/>
    </xf>
    <xf numFmtId="176" fontId="7" fillId="0" borderId="0" xfId="0" applyFont="1" applyFill="1" applyBorder="1" applyAlignment="1" applyProtection="1">
      <alignment horizontal="left"/>
      <protection hidden="1"/>
    </xf>
    <xf numFmtId="176" fontId="3" fillId="0" borderId="0" xfId="0" applyFont="1" applyBorder="1" applyProtection="1">
      <alignment vertical="center"/>
      <protection locked="0"/>
    </xf>
    <xf numFmtId="176" fontId="0" fillId="0" borderId="0" xfId="0" applyAlignment="1" applyProtection="1">
      <alignment vertical="center"/>
      <protection hidden="1"/>
    </xf>
    <xf numFmtId="176" fontId="3" fillId="0" borderId="0" xfId="0" applyFont="1" applyProtection="1">
      <alignment vertical="center"/>
      <protection locked="0"/>
    </xf>
    <xf numFmtId="176" fontId="25" fillId="0" borderId="14" xfId="0" applyFont="1" applyBorder="1" applyAlignment="1" applyProtection="1">
      <alignment horizontal="center" vertical="center" wrapText="1"/>
      <protection hidden="1"/>
    </xf>
    <xf numFmtId="176" fontId="7" fillId="0" borderId="0" xfId="0" applyFont="1" applyFill="1" applyBorder="1" applyAlignment="1" applyProtection="1">
      <alignment horizontal="distributed" wrapText="1"/>
      <protection hidden="1"/>
    </xf>
    <xf numFmtId="176" fontId="27" fillId="0" borderId="0" xfId="0" applyFont="1" applyBorder="1" applyAlignment="1" applyProtection="1">
      <alignment horizontal="justify" vertical="center" readingOrder="1"/>
      <protection hidden="1"/>
    </xf>
    <xf numFmtId="176" fontId="0" fillId="0" borderId="4" xfId="0" applyFill="1" applyBorder="1" applyAlignment="1" applyProtection="1">
      <protection hidden="1"/>
    </xf>
    <xf numFmtId="176" fontId="0" fillId="0" borderId="0" xfId="0" applyFill="1" applyBorder="1" applyAlignment="1" applyProtection="1">
      <protection hidden="1"/>
    </xf>
    <xf numFmtId="176" fontId="0" fillId="0" borderId="5" xfId="0" applyFill="1" applyBorder="1" applyAlignment="1" applyProtection="1">
      <protection hidden="1"/>
    </xf>
    <xf numFmtId="176" fontId="0" fillId="0" borderId="4" xfId="0" applyFill="1" applyBorder="1" applyAlignment="1" applyProtection="1">
      <alignment vertical="center"/>
      <protection hidden="1"/>
    </xf>
    <xf numFmtId="176" fontId="0" fillId="0" borderId="0" xfId="0" applyFill="1" applyBorder="1" applyAlignment="1" applyProtection="1">
      <alignment vertical="center"/>
      <protection hidden="1"/>
    </xf>
    <xf numFmtId="176" fontId="0" fillId="0" borderId="5" xfId="0" applyFill="1" applyBorder="1" applyAlignment="1" applyProtection="1">
      <alignment vertical="center"/>
      <protection hidden="1"/>
    </xf>
    <xf numFmtId="176" fontId="0" fillId="0" borderId="6" xfId="0" applyFill="1" applyBorder="1" applyAlignment="1" applyProtection="1">
      <alignment vertical="center"/>
      <protection hidden="1"/>
    </xf>
    <xf numFmtId="176" fontId="19" fillId="0" borderId="8" xfId="0" applyFont="1" applyFill="1" applyBorder="1" applyAlignment="1" applyProtection="1">
      <alignment horizontal="center" vertical="center" shrinkToFit="1"/>
      <protection hidden="1"/>
    </xf>
    <xf numFmtId="176" fontId="0" fillId="0" borderId="8" xfId="0" applyFill="1" applyBorder="1" applyAlignment="1" applyProtection="1">
      <alignment vertical="center"/>
      <protection hidden="1"/>
    </xf>
    <xf numFmtId="176" fontId="0" fillId="0" borderId="7" xfId="0" applyFill="1" applyBorder="1" applyAlignment="1" applyProtection="1">
      <alignment vertical="center"/>
      <protection hidden="1"/>
    </xf>
    <xf numFmtId="176" fontId="7" fillId="0" borderId="0" xfId="0" applyFont="1" applyBorder="1" applyAlignment="1" applyProtection="1">
      <protection hidden="1"/>
    </xf>
    <xf numFmtId="176" fontId="7" fillId="0" borderId="0" xfId="0" applyFont="1" applyBorder="1" applyAlignment="1" applyProtection="1">
      <alignment vertical="top"/>
      <protection hidden="1"/>
    </xf>
    <xf numFmtId="176" fontId="7" fillId="0" borderId="0" xfId="0" applyFont="1" applyProtection="1">
      <alignment vertical="center"/>
      <protection locked="0" hidden="1"/>
    </xf>
    <xf numFmtId="176" fontId="3" fillId="0" borderId="0" xfId="0" applyFont="1" applyBorder="1" applyProtection="1">
      <alignment vertical="center"/>
      <protection locked="0" hidden="1"/>
    </xf>
    <xf numFmtId="176" fontId="7" fillId="0" borderId="5" xfId="0" applyFont="1" applyBorder="1" applyAlignment="1" applyProtection="1">
      <alignment horizontal="center" vertical="center"/>
      <protection hidden="1"/>
    </xf>
    <xf numFmtId="176" fontId="7" fillId="0" borderId="7" xfId="0" applyFont="1" applyBorder="1" applyAlignment="1" applyProtection="1">
      <alignment horizontal="center" vertical="center"/>
      <protection hidden="1"/>
    </xf>
    <xf numFmtId="176" fontId="7" fillId="0" borderId="0" xfId="0" applyFont="1" applyProtection="1">
      <alignment vertical="center"/>
      <protection hidden="1"/>
    </xf>
    <xf numFmtId="176" fontId="7" fillId="0" borderId="4" xfId="0" applyFont="1" applyBorder="1" applyAlignment="1" applyProtection="1">
      <alignment horizontal="center" vertical="center"/>
      <protection hidden="1"/>
    </xf>
    <xf numFmtId="176" fontId="7" fillId="0" borderId="6" xfId="0" applyFont="1" applyBorder="1" applyAlignment="1" applyProtection="1">
      <alignment horizontal="center" vertical="center"/>
      <protection hidden="1"/>
    </xf>
    <xf numFmtId="176" fontId="0" fillId="0" borderId="0" xfId="0" applyFont="1" applyProtection="1">
      <alignment vertical="center"/>
      <protection hidden="1"/>
    </xf>
    <xf numFmtId="176" fontId="7" fillId="0" borderId="0" xfId="0" applyFont="1" applyAlignment="1" applyProtection="1">
      <alignment horizontal="right" vertical="center"/>
      <protection hidden="1"/>
    </xf>
    <xf numFmtId="176" fontId="7" fillId="0" borderId="0" xfId="0" applyFont="1" applyAlignment="1" applyProtection="1">
      <alignment vertical="center"/>
      <protection hidden="1"/>
    </xf>
    <xf numFmtId="0" fontId="29" fillId="0" borderId="0" xfId="1" applyFont="1" applyProtection="1">
      <alignment vertical="center"/>
      <protection hidden="1"/>
    </xf>
    <xf numFmtId="0" fontId="32" fillId="0" borderId="0" xfId="1" applyFont="1" applyAlignment="1" applyProtection="1">
      <protection hidden="1"/>
    </xf>
    <xf numFmtId="0" fontId="32" fillId="0" borderId="0" xfId="1" applyFont="1" applyAlignment="1" applyProtection="1">
      <alignment vertical="center"/>
      <protection hidden="1"/>
    </xf>
    <xf numFmtId="0" fontId="29" fillId="0" borderId="0" xfId="1" applyFont="1" applyAlignment="1" applyProtection="1">
      <alignment horizontal="right" vertical="center"/>
      <protection hidden="1"/>
    </xf>
    <xf numFmtId="0" fontId="35" fillId="0" borderId="0" xfId="1" applyFont="1" applyProtection="1">
      <alignment vertical="center"/>
      <protection hidden="1"/>
    </xf>
    <xf numFmtId="0" fontId="29" fillId="0" borderId="0" xfId="1" applyFont="1" applyFill="1" applyProtection="1">
      <alignment vertical="center"/>
      <protection hidden="1"/>
    </xf>
    <xf numFmtId="176" fontId="3" fillId="0" borderId="0" xfId="2" applyFont="1" applyProtection="1">
      <alignment vertical="center"/>
      <protection hidden="1"/>
    </xf>
    <xf numFmtId="176" fontId="3" fillId="0" borderId="0" xfId="2" applyFont="1" applyBorder="1" applyProtection="1">
      <alignment vertical="center"/>
      <protection hidden="1"/>
    </xf>
    <xf numFmtId="176" fontId="18" fillId="0" borderId="0" xfId="2" applyFont="1" applyBorder="1" applyAlignment="1" applyProtection="1">
      <alignment horizontal="center"/>
      <protection hidden="1"/>
    </xf>
    <xf numFmtId="176" fontId="7" fillId="0" borderId="0" xfId="2" applyFont="1" applyBorder="1" applyProtection="1">
      <alignment vertical="center"/>
      <protection hidden="1"/>
    </xf>
    <xf numFmtId="176" fontId="7" fillId="0" borderId="0" xfId="2" applyFont="1" applyBorder="1" applyAlignment="1" applyProtection="1">
      <alignment horizontal="center" vertical="center"/>
      <protection hidden="1"/>
    </xf>
    <xf numFmtId="176" fontId="27" fillId="0" borderId="0" xfId="2" applyFont="1" applyBorder="1" applyAlignment="1" applyProtection="1">
      <alignment horizontal="justify" vertical="center" readingOrder="1"/>
      <protection hidden="1"/>
    </xf>
    <xf numFmtId="0" fontId="7" fillId="0" borderId="0" xfId="1" applyFont="1" applyAlignment="1" applyProtection="1">
      <alignment vertical="center"/>
      <protection hidden="1"/>
    </xf>
    <xf numFmtId="176" fontId="3" fillId="0" borderId="0" xfId="2" applyFont="1" applyFill="1" applyBorder="1" applyProtection="1">
      <alignment vertical="center"/>
      <protection hidden="1"/>
    </xf>
    <xf numFmtId="176" fontId="3" fillId="0" borderId="0" xfId="2" applyFont="1" applyFill="1" applyProtection="1">
      <alignment vertical="center"/>
      <protection hidden="1"/>
    </xf>
    <xf numFmtId="176" fontId="3" fillId="0" borderId="0" xfId="2" applyFont="1" applyFill="1" applyAlignment="1" applyProtection="1">
      <protection hidden="1"/>
    </xf>
    <xf numFmtId="176" fontId="3" fillId="0" borderId="0" xfId="2" applyFont="1" applyFill="1" applyBorder="1" applyAlignment="1" applyProtection="1">
      <protection hidden="1"/>
    </xf>
    <xf numFmtId="0" fontId="7" fillId="0" borderId="0" xfId="1" applyFont="1" applyAlignment="1" applyProtection="1">
      <alignment horizontal="distributed" vertical="center"/>
      <protection hidden="1"/>
    </xf>
    <xf numFmtId="176" fontId="3" fillId="0" borderId="0" xfId="2" applyFont="1" applyFill="1" applyBorder="1" applyAlignment="1" applyProtection="1">
      <alignment horizontal="left" vertical="center" indent="1" shrinkToFit="1"/>
      <protection hidden="1"/>
    </xf>
    <xf numFmtId="176" fontId="3" fillId="0" borderId="0" xfId="2" applyFill="1" applyBorder="1" applyAlignment="1" applyProtection="1">
      <protection hidden="1"/>
    </xf>
    <xf numFmtId="176" fontId="7" fillId="0" borderId="0" xfId="2" applyFont="1" applyFill="1" applyBorder="1" applyAlignment="1" applyProtection="1">
      <alignment horizontal="left" vertical="center" wrapText="1"/>
      <protection hidden="1"/>
    </xf>
    <xf numFmtId="176" fontId="7" fillId="0" borderId="0" xfId="2" applyFont="1" applyFill="1" applyBorder="1" applyProtection="1">
      <alignment vertical="center"/>
      <protection hidden="1"/>
    </xf>
    <xf numFmtId="176" fontId="2" fillId="0" borderId="0" xfId="0" applyFont="1" applyAlignment="1" applyProtection="1">
      <alignment horizontal="center" vertical="center" shrinkToFit="1"/>
      <protection hidden="1"/>
    </xf>
    <xf numFmtId="176" fontId="2" fillId="0" borderId="0" xfId="0" quotePrefix="1" applyFont="1" applyAlignment="1" applyProtection="1">
      <alignment horizontal="center" vertical="center" shrinkToFit="1"/>
      <protection hidden="1"/>
    </xf>
    <xf numFmtId="176" fontId="2" fillId="0" borderId="0" xfId="0" applyFont="1" applyAlignment="1" applyProtection="1">
      <alignment vertical="center" shrinkToFit="1"/>
      <protection hidden="1"/>
    </xf>
    <xf numFmtId="176" fontId="2" fillId="4" borderId="11" xfId="0" applyFont="1" applyFill="1" applyBorder="1" applyAlignment="1" applyProtection="1">
      <alignment horizontal="center" vertical="center" wrapText="1"/>
      <protection hidden="1"/>
    </xf>
    <xf numFmtId="178" fontId="2" fillId="3" borderId="11" xfId="0" applyNumberFormat="1" applyFont="1" applyFill="1" applyBorder="1" applyAlignment="1" applyProtection="1">
      <alignment vertical="center" shrinkToFit="1"/>
      <protection hidden="1"/>
    </xf>
    <xf numFmtId="176" fontId="7" fillId="0" borderId="0" xfId="0" applyFont="1" applyAlignment="1" applyProtection="1">
      <protection hidden="1"/>
    </xf>
    <xf numFmtId="176" fontId="7" fillId="0" borderId="0" xfId="0" applyFont="1" applyAlignment="1" applyProtection="1">
      <alignment horizontal="right"/>
      <protection hidden="1"/>
    </xf>
    <xf numFmtId="0" fontId="17" fillId="0" borderId="0" xfId="3" applyFont="1" applyAlignment="1">
      <alignment vertical="center"/>
    </xf>
    <xf numFmtId="0" fontId="17" fillId="0" borderId="0" xfId="3" applyFont="1" applyBorder="1" applyAlignment="1">
      <alignment vertical="center"/>
    </xf>
    <xf numFmtId="0" fontId="17" fillId="0" borderId="0" xfId="3" applyFont="1" applyBorder="1" applyAlignment="1">
      <alignment horizontal="center" vertical="center"/>
    </xf>
    <xf numFmtId="0" fontId="7" fillId="0" borderId="0" xfId="3" applyFont="1" applyBorder="1" applyAlignment="1">
      <alignment horizontal="right" vertical="center"/>
    </xf>
    <xf numFmtId="0" fontId="17" fillId="0" borderId="0" xfId="3" applyFont="1" applyBorder="1" applyAlignment="1">
      <alignment horizontal="right" vertical="center"/>
    </xf>
    <xf numFmtId="0" fontId="40" fillId="0" borderId="0" xfId="3" applyFont="1" applyBorder="1" applyAlignment="1">
      <alignment vertical="center"/>
    </xf>
    <xf numFmtId="0" fontId="17" fillId="0" borderId="0" xfId="3" applyFont="1" applyAlignment="1">
      <alignment horizontal="center" vertical="center"/>
    </xf>
    <xf numFmtId="0" fontId="8" fillId="0" borderId="8" xfId="3" applyFont="1" applyBorder="1" applyAlignment="1">
      <alignment vertical="center"/>
    </xf>
    <xf numFmtId="0" fontId="17" fillId="0" borderId="8" xfId="3" applyFont="1" applyBorder="1" applyAlignment="1">
      <alignment vertical="center"/>
    </xf>
    <xf numFmtId="0" fontId="17" fillId="0" borderId="8" xfId="3" applyFont="1" applyBorder="1" applyAlignment="1">
      <alignment horizontal="center" vertical="center"/>
    </xf>
    <xf numFmtId="49" fontId="44" fillId="0" borderId="1" xfId="3" applyNumberFormat="1" applyFont="1" applyBorder="1" applyAlignment="1">
      <alignment vertical="center"/>
    </xf>
    <xf numFmtId="49" fontId="17" fillId="0" borderId="3" xfId="3" applyNumberFormat="1" applyFont="1" applyBorder="1" applyAlignment="1">
      <alignment vertical="center"/>
    </xf>
    <xf numFmtId="49" fontId="17" fillId="0" borderId="1" xfId="3" applyNumberFormat="1" applyFont="1" applyBorder="1" applyAlignment="1">
      <alignment horizontal="center" vertical="center"/>
    </xf>
    <xf numFmtId="0" fontId="17" fillId="0" borderId="3" xfId="3" applyFont="1" applyBorder="1" applyAlignment="1">
      <alignment vertical="center"/>
    </xf>
    <xf numFmtId="0" fontId="17" fillId="0" borderId="4" xfId="3" applyFont="1" applyBorder="1" applyAlignment="1">
      <alignment vertical="center"/>
    </xf>
    <xf numFmtId="0" fontId="17" fillId="0" borderId="5" xfId="3" applyFont="1" applyBorder="1" applyAlignment="1">
      <alignment vertical="center"/>
    </xf>
    <xf numFmtId="49" fontId="17" fillId="0" borderId="4" xfId="3" applyNumberFormat="1" applyFont="1" applyBorder="1" applyAlignment="1">
      <alignment horizontal="center" vertical="center"/>
    </xf>
    <xf numFmtId="0" fontId="17" fillId="0" borderId="6" xfId="3" applyFont="1" applyBorder="1" applyAlignment="1">
      <alignment vertical="center"/>
    </xf>
    <xf numFmtId="0" fontId="17" fillId="0" borderId="7" xfId="3" applyFont="1" applyBorder="1" applyAlignment="1">
      <alignment vertical="center"/>
    </xf>
    <xf numFmtId="0" fontId="17" fillId="0" borderId="6" xfId="3" applyFont="1" applyBorder="1" applyAlignment="1">
      <alignment horizontal="center" vertical="center"/>
    </xf>
    <xf numFmtId="0" fontId="17" fillId="0" borderId="1" xfId="3" applyFont="1" applyBorder="1" applyAlignment="1">
      <alignment horizontal="center" vertical="center"/>
    </xf>
    <xf numFmtId="0" fontId="17" fillId="0" borderId="4" xfId="3" applyFont="1" applyBorder="1" applyAlignment="1">
      <alignment horizontal="center" vertical="center"/>
    </xf>
    <xf numFmtId="0" fontId="44" fillId="0" borderId="1" xfId="3" applyFont="1" applyBorder="1" applyAlignment="1">
      <alignment vertical="center"/>
    </xf>
    <xf numFmtId="0" fontId="8" fillId="0" borderId="0" xfId="3" applyFont="1" applyBorder="1" applyAlignment="1">
      <alignment vertical="center"/>
    </xf>
    <xf numFmtId="49" fontId="17" fillId="0" borderId="4" xfId="3" applyNumberFormat="1" applyFont="1" applyBorder="1" applyAlignment="1">
      <alignment vertical="center"/>
    </xf>
    <xf numFmtId="49" fontId="17" fillId="0" borderId="5" xfId="3" applyNumberFormat="1" applyFont="1" applyBorder="1" applyAlignment="1">
      <alignment vertical="center"/>
    </xf>
    <xf numFmtId="49" fontId="44" fillId="0" borderId="4" xfId="3" applyNumberFormat="1" applyFont="1" applyBorder="1" applyAlignment="1">
      <alignment vertical="center"/>
    </xf>
    <xf numFmtId="49" fontId="17" fillId="0" borderId="6" xfId="3" applyNumberFormat="1" applyFont="1" applyBorder="1" applyAlignment="1">
      <alignment vertical="center"/>
    </xf>
    <xf numFmtId="49" fontId="17" fillId="0" borderId="7" xfId="3" applyNumberFormat="1" applyFont="1" applyBorder="1" applyAlignment="1">
      <alignment vertical="center"/>
    </xf>
    <xf numFmtId="49" fontId="17" fillId="0" borderId="6" xfId="3" applyNumberFormat="1" applyFont="1" applyBorder="1" applyAlignment="1">
      <alignment horizontal="center" vertical="center"/>
    </xf>
    <xf numFmtId="176" fontId="7" fillId="0" borderId="0" xfId="0" applyFont="1" applyBorder="1" applyAlignment="1" applyProtection="1">
      <alignment horizontal="center" vertical="center"/>
      <protection hidden="1"/>
    </xf>
    <xf numFmtId="176" fontId="0" fillId="0" borderId="0" xfId="0" applyFont="1" applyProtection="1">
      <alignment vertical="center"/>
      <protection hidden="1"/>
    </xf>
    <xf numFmtId="176" fontId="0" fillId="0" borderId="0" xfId="0" applyFont="1" applyAlignment="1" applyProtection="1">
      <alignment vertical="center"/>
      <protection hidden="1"/>
    </xf>
    <xf numFmtId="176" fontId="0" fillId="0" borderId="0" xfId="0" applyFont="1" applyAlignment="1" applyProtection="1">
      <alignment horizontal="right" vertical="center"/>
      <protection hidden="1"/>
    </xf>
    <xf numFmtId="176" fontId="46" fillId="0" borderId="0" xfId="0" applyFont="1" applyAlignment="1" applyProtection="1">
      <alignment vertical="center"/>
      <protection hidden="1"/>
    </xf>
    <xf numFmtId="176" fontId="46" fillId="0" borderId="0" xfId="0" applyFont="1" applyProtection="1">
      <alignment vertical="center"/>
      <protection hidden="1"/>
    </xf>
    <xf numFmtId="176" fontId="47" fillId="0" borderId="0" xfId="0" applyFont="1" applyAlignment="1" applyProtection="1">
      <alignment vertical="center"/>
      <protection hidden="1"/>
    </xf>
    <xf numFmtId="176" fontId="45" fillId="0" borderId="0" xfId="0" applyFont="1" applyAlignment="1" applyProtection="1">
      <alignment vertical="center"/>
      <protection hidden="1"/>
    </xf>
    <xf numFmtId="176" fontId="0" fillId="0" borderId="0" xfId="0" applyFont="1" applyFill="1" applyBorder="1" applyProtection="1">
      <alignment vertical="center"/>
      <protection hidden="1"/>
    </xf>
    <xf numFmtId="176" fontId="12" fillId="0" borderId="0" xfId="0" applyFont="1" applyBorder="1" applyAlignment="1" applyProtection="1">
      <alignment horizontal="right" vertical="center" shrinkToFit="1"/>
      <protection hidden="1"/>
    </xf>
    <xf numFmtId="176" fontId="45" fillId="0" borderId="0" xfId="0" applyFont="1" applyProtection="1">
      <alignment vertical="center"/>
      <protection hidden="1"/>
    </xf>
    <xf numFmtId="176" fontId="2" fillId="0" borderId="0" xfId="0" applyFont="1" applyAlignment="1" applyProtection="1">
      <alignment vertical="center"/>
      <protection hidden="1"/>
    </xf>
    <xf numFmtId="176" fontId="0" fillId="0" borderId="0" xfId="0" applyProtection="1">
      <alignment vertical="center"/>
      <protection hidden="1"/>
    </xf>
    <xf numFmtId="176" fontId="10" fillId="0" borderId="8" xfId="0" applyFont="1" applyBorder="1" applyProtection="1">
      <alignment vertical="center"/>
      <protection hidden="1"/>
    </xf>
    <xf numFmtId="176" fontId="3" fillId="0" borderId="4" xfId="0" applyFont="1" applyBorder="1" applyProtection="1">
      <alignment vertical="center"/>
      <protection hidden="1"/>
    </xf>
    <xf numFmtId="176" fontId="52" fillId="0" borderId="0" xfId="0" applyFont="1" applyAlignment="1" applyProtection="1">
      <alignment vertical="center"/>
      <protection hidden="1"/>
    </xf>
    <xf numFmtId="176" fontId="53" fillId="0" borderId="0" xfId="0" applyFont="1" applyAlignment="1" applyProtection="1">
      <alignment vertical="center"/>
      <protection hidden="1"/>
    </xf>
    <xf numFmtId="176" fontId="51" fillId="0" borderId="0" xfId="0" applyFont="1" applyAlignment="1" applyProtection="1">
      <alignment horizontal="right" vertical="center"/>
      <protection hidden="1"/>
    </xf>
    <xf numFmtId="176" fontId="51" fillId="0" borderId="0" xfId="0" applyFont="1" applyAlignment="1" applyProtection="1">
      <alignment vertical="center"/>
      <protection hidden="1"/>
    </xf>
    <xf numFmtId="0" fontId="0" fillId="0" borderId="0" xfId="0" applyNumberFormat="1" applyFont="1" applyProtection="1">
      <alignment vertical="center"/>
      <protection hidden="1"/>
    </xf>
    <xf numFmtId="0" fontId="46" fillId="0" borderId="0" xfId="0" applyNumberFormat="1" applyFont="1" applyProtection="1">
      <alignment vertical="center"/>
      <protection hidden="1"/>
    </xf>
    <xf numFmtId="178" fontId="2" fillId="4" borderId="62" xfId="0" applyNumberFormat="1" applyFont="1" applyFill="1" applyBorder="1" applyAlignment="1" applyProtection="1">
      <alignment horizontal="right" vertical="center" shrinkToFit="1"/>
      <protection hidden="1"/>
    </xf>
    <xf numFmtId="176" fontId="7" fillId="0" borderId="0" xfId="0" applyFont="1" applyAlignment="1" applyProtection="1">
      <alignment vertical="center"/>
      <protection hidden="1"/>
    </xf>
    <xf numFmtId="176" fontId="0" fillId="0" borderId="0" xfId="0" applyFont="1" applyProtection="1">
      <alignment vertical="center"/>
      <protection hidden="1"/>
    </xf>
    <xf numFmtId="178" fontId="2" fillId="3" borderId="41" xfId="0" applyNumberFormat="1" applyFont="1" applyFill="1" applyBorder="1" applyAlignment="1" applyProtection="1">
      <alignment vertical="center" shrinkToFit="1"/>
      <protection hidden="1"/>
    </xf>
    <xf numFmtId="178" fontId="2" fillId="3" borderId="62" xfId="0" applyNumberFormat="1" applyFont="1" applyFill="1" applyBorder="1" applyAlignment="1" applyProtection="1">
      <alignment vertical="center" shrinkToFit="1"/>
      <protection hidden="1"/>
    </xf>
    <xf numFmtId="178" fontId="11" fillId="4" borderId="41" xfId="0" applyNumberFormat="1" applyFont="1" applyFill="1" applyBorder="1" applyAlignment="1" applyProtection="1">
      <alignment shrinkToFit="1"/>
      <protection hidden="1"/>
    </xf>
    <xf numFmtId="176" fontId="0" fillId="0" borderId="0" xfId="0" applyFont="1" applyProtection="1">
      <alignment vertical="center"/>
      <protection hidden="1"/>
    </xf>
    <xf numFmtId="176" fontId="55" fillId="0" borderId="0" xfId="0" applyFont="1" applyAlignment="1" applyProtection="1">
      <alignment vertical="top"/>
      <protection hidden="1"/>
    </xf>
    <xf numFmtId="176" fontId="56" fillId="0" borderId="0" xfId="0" applyFont="1" applyAlignment="1" applyProtection="1">
      <alignment vertical="top"/>
      <protection hidden="1"/>
    </xf>
    <xf numFmtId="176" fontId="56" fillId="0" borderId="0" xfId="0" applyFont="1" applyProtection="1">
      <alignment vertical="center"/>
      <protection hidden="1"/>
    </xf>
    <xf numFmtId="176" fontId="55" fillId="0" borderId="0" xfId="0" applyFont="1" applyProtection="1">
      <alignment vertical="center"/>
      <protection hidden="1"/>
    </xf>
    <xf numFmtId="176" fontId="0" fillId="0" borderId="34" xfId="0" applyFont="1" applyFill="1" applyBorder="1" applyAlignment="1" applyProtection="1">
      <alignment horizontal="justify" vertical="center"/>
      <protection hidden="1"/>
    </xf>
    <xf numFmtId="182" fontId="0" fillId="0" borderId="56" xfId="0" applyNumberFormat="1" applyFont="1" applyFill="1" applyBorder="1" applyAlignment="1" applyProtection="1">
      <alignment horizontal="center" vertical="center"/>
      <protection hidden="1"/>
    </xf>
    <xf numFmtId="176" fontId="0" fillId="0" borderId="35" xfId="0" applyFont="1" applyFill="1" applyBorder="1" applyAlignment="1" applyProtection="1">
      <alignment horizontal="center" vertical="center"/>
      <protection hidden="1"/>
    </xf>
    <xf numFmtId="176" fontId="0" fillId="0" borderId="85" xfId="0" applyFont="1" applyFill="1" applyBorder="1" applyAlignment="1" applyProtection="1">
      <alignment horizontal="center" vertical="center"/>
      <protection hidden="1"/>
    </xf>
    <xf numFmtId="176" fontId="0" fillId="0" borderId="86" xfId="0" applyFont="1" applyFill="1" applyBorder="1" applyAlignment="1" applyProtection="1">
      <alignment horizontal="center" vertical="center"/>
      <protection hidden="1"/>
    </xf>
    <xf numFmtId="176" fontId="0" fillId="0" borderId="87" xfId="0" applyFont="1" applyFill="1" applyBorder="1" applyAlignment="1" applyProtection="1">
      <alignment horizontal="center" vertical="center"/>
      <protection hidden="1"/>
    </xf>
    <xf numFmtId="182" fontId="0" fillId="0" borderId="88" xfId="0" applyNumberFormat="1" applyFont="1" applyFill="1" applyBorder="1" applyAlignment="1" applyProtection="1">
      <alignment horizontal="center" vertical="center"/>
      <protection hidden="1"/>
    </xf>
    <xf numFmtId="176" fontId="0" fillId="0" borderId="89" xfId="0" applyFont="1" applyFill="1" applyBorder="1" applyAlignment="1" applyProtection="1">
      <alignment horizontal="justify" vertical="center"/>
      <protection hidden="1"/>
    </xf>
    <xf numFmtId="176" fontId="0" fillId="0" borderId="90" xfId="0" applyFont="1" applyFill="1" applyBorder="1" applyAlignment="1" applyProtection="1">
      <alignment horizontal="center" vertical="center"/>
      <protection hidden="1"/>
    </xf>
    <xf numFmtId="178" fontId="2" fillId="4" borderId="82" xfId="0" applyNumberFormat="1" applyFont="1" applyFill="1" applyBorder="1" applyAlignment="1" applyProtection="1">
      <alignment horizontal="right" vertical="center" shrinkToFit="1"/>
      <protection hidden="1"/>
    </xf>
    <xf numFmtId="178" fontId="11" fillId="4" borderId="41" xfId="0" applyNumberFormat="1" applyFont="1" applyFill="1" applyBorder="1" applyAlignment="1" applyProtection="1">
      <alignment horizontal="left" shrinkToFit="1"/>
      <protection hidden="1"/>
    </xf>
    <xf numFmtId="178" fontId="11" fillId="4" borderId="82" xfId="0" applyNumberFormat="1" applyFont="1" applyFill="1" applyBorder="1" applyAlignment="1" applyProtection="1">
      <alignment horizontal="left" shrinkToFit="1"/>
      <protection hidden="1"/>
    </xf>
    <xf numFmtId="183" fontId="2" fillId="0" borderId="48" xfId="0" applyNumberFormat="1" applyFont="1" applyBorder="1" applyAlignment="1" applyProtection="1">
      <alignment horizontal="right" vertical="center" shrinkToFit="1"/>
      <protection hidden="1"/>
    </xf>
    <xf numFmtId="176" fontId="2" fillId="3" borderId="41" xfId="0" applyFont="1" applyFill="1" applyBorder="1" applyAlignment="1" applyProtection="1">
      <alignment horizontal="center" vertical="center" wrapText="1"/>
      <protection hidden="1"/>
    </xf>
    <xf numFmtId="176" fontId="2" fillId="3" borderId="62" xfId="0" applyFont="1" applyFill="1" applyBorder="1" applyAlignment="1" applyProtection="1">
      <alignment horizontal="center" vertical="center" wrapText="1"/>
      <protection hidden="1"/>
    </xf>
    <xf numFmtId="176" fontId="2" fillId="4" borderId="26" xfId="0" applyFont="1" applyFill="1" applyBorder="1" applyAlignment="1" applyProtection="1">
      <alignment horizontal="center" vertical="center" wrapText="1"/>
      <protection hidden="1"/>
    </xf>
    <xf numFmtId="176" fontId="2" fillId="4" borderId="23" xfId="0" applyFont="1" applyFill="1" applyBorder="1" applyAlignment="1" applyProtection="1">
      <alignment horizontal="center" vertical="center" wrapText="1"/>
      <protection hidden="1"/>
    </xf>
    <xf numFmtId="178" fontId="2" fillId="4" borderId="41" xfId="0" applyNumberFormat="1" applyFont="1" applyFill="1" applyBorder="1" applyAlignment="1" applyProtection="1">
      <alignment vertical="center" shrinkToFit="1"/>
      <protection hidden="1"/>
    </xf>
    <xf numFmtId="178" fontId="2" fillId="4" borderId="82" xfId="0" applyNumberFormat="1" applyFont="1" applyFill="1" applyBorder="1" applyAlignment="1" applyProtection="1">
      <alignment vertical="center" shrinkToFit="1"/>
      <protection hidden="1"/>
    </xf>
    <xf numFmtId="178" fontId="2" fillId="4" borderId="62" xfId="0" applyNumberFormat="1" applyFont="1" applyFill="1" applyBorder="1" applyAlignment="1" applyProtection="1">
      <alignment vertical="center" shrinkToFit="1"/>
      <protection hidden="1"/>
    </xf>
    <xf numFmtId="176" fontId="2" fillId="0" borderId="41" xfId="0" applyFont="1" applyBorder="1" applyAlignment="1" applyProtection="1">
      <alignment horizontal="center" vertical="center" shrinkToFit="1"/>
      <protection hidden="1"/>
    </xf>
    <xf numFmtId="176" fontId="2" fillId="0" borderId="62" xfId="0" applyFont="1" applyBorder="1" applyAlignment="1" applyProtection="1">
      <alignment horizontal="center" vertical="center" shrinkToFit="1"/>
      <protection hidden="1"/>
    </xf>
    <xf numFmtId="176" fontId="2" fillId="2" borderId="41" xfId="0" applyFont="1" applyFill="1" applyBorder="1" applyAlignment="1" applyProtection="1">
      <alignment horizontal="center" vertical="center" shrinkToFit="1"/>
      <protection hidden="1"/>
    </xf>
    <xf numFmtId="176" fontId="2" fillId="2" borderId="62" xfId="0" applyFont="1" applyFill="1" applyBorder="1" applyAlignment="1" applyProtection="1">
      <alignment horizontal="center" vertical="center" shrinkToFit="1"/>
      <protection hidden="1"/>
    </xf>
    <xf numFmtId="176" fontId="2" fillId="0" borderId="41" xfId="0" applyFont="1" applyBorder="1" applyAlignment="1" applyProtection="1">
      <alignment horizontal="left" vertical="center" wrapText="1" indent="1" shrinkToFit="1"/>
      <protection hidden="1"/>
    </xf>
    <xf numFmtId="176" fontId="2" fillId="0" borderId="62" xfId="0" applyFont="1" applyBorder="1" applyAlignment="1" applyProtection="1">
      <alignment horizontal="left" vertical="center" indent="1" shrinkToFit="1"/>
      <protection hidden="1"/>
    </xf>
    <xf numFmtId="178" fontId="2" fillId="2" borderId="41" xfId="0" applyNumberFormat="1" applyFont="1" applyFill="1" applyBorder="1" applyAlignment="1" applyProtection="1">
      <alignment vertical="center" shrinkToFit="1"/>
      <protection hidden="1"/>
    </xf>
    <xf numFmtId="178" fontId="2" fillId="2" borderId="62" xfId="0" applyNumberFormat="1" applyFont="1" applyFill="1" applyBorder="1" applyAlignment="1" applyProtection="1">
      <alignment vertical="center" shrinkToFit="1"/>
      <protection hidden="1"/>
    </xf>
    <xf numFmtId="178" fontId="2" fillId="3" borderId="41" xfId="0" applyNumberFormat="1" applyFont="1" applyFill="1" applyBorder="1" applyAlignment="1" applyProtection="1">
      <alignment vertical="center" shrinkToFit="1"/>
      <protection hidden="1"/>
    </xf>
    <xf numFmtId="178" fontId="2" fillId="3" borderId="62" xfId="0" applyNumberFormat="1" applyFont="1" applyFill="1" applyBorder="1" applyAlignment="1" applyProtection="1">
      <alignment vertical="center" shrinkToFit="1"/>
      <protection hidden="1"/>
    </xf>
    <xf numFmtId="176" fontId="2" fillId="0" borderId="62" xfId="0" applyFont="1" applyBorder="1" applyAlignment="1" applyProtection="1">
      <alignment horizontal="left" vertical="center" wrapText="1" indent="1" shrinkToFit="1"/>
      <protection hidden="1"/>
    </xf>
    <xf numFmtId="178" fontId="0" fillId="0" borderId="47" xfId="0" applyNumberFormat="1" applyFont="1" applyBorder="1" applyAlignment="1" applyProtection="1">
      <alignment vertical="center"/>
      <protection hidden="1"/>
    </xf>
    <xf numFmtId="178" fontId="0" fillId="0" borderId="48" xfId="0" applyNumberFormat="1" applyFont="1" applyBorder="1" applyAlignment="1" applyProtection="1">
      <alignment vertical="center"/>
      <protection hidden="1"/>
    </xf>
    <xf numFmtId="178" fontId="0" fillId="0" borderId="51" xfId="0" applyNumberFormat="1" applyFont="1" applyBorder="1" applyAlignment="1" applyProtection="1">
      <alignment vertical="center"/>
      <protection hidden="1"/>
    </xf>
    <xf numFmtId="178" fontId="0" fillId="0" borderId="11" xfId="0" applyNumberFormat="1" applyFont="1" applyBorder="1" applyAlignment="1" applyProtection="1">
      <alignment horizontal="right" vertical="center"/>
      <protection hidden="1"/>
    </xf>
    <xf numFmtId="176" fontId="48" fillId="0" borderId="0" xfId="0" applyFont="1" applyAlignment="1" applyProtection="1">
      <alignment horizontal="center" vertical="center"/>
      <protection hidden="1"/>
    </xf>
    <xf numFmtId="176" fontId="0" fillId="6" borderId="11" xfId="0" applyFont="1" applyFill="1" applyBorder="1" applyAlignment="1" applyProtection="1">
      <alignment horizontal="center" vertical="center"/>
      <protection hidden="1"/>
    </xf>
    <xf numFmtId="176" fontId="0" fillId="6" borderId="11" xfId="0" applyFont="1" applyFill="1" applyBorder="1" applyAlignment="1" applyProtection="1">
      <alignment horizontal="center" vertical="center" shrinkToFit="1"/>
      <protection hidden="1"/>
    </xf>
    <xf numFmtId="176" fontId="0" fillId="0" borderId="42" xfId="0" applyFont="1" applyBorder="1" applyAlignment="1" applyProtection="1">
      <alignment horizontal="right" vertical="center" indent="1"/>
      <protection hidden="1"/>
    </xf>
    <xf numFmtId="176" fontId="0" fillId="0" borderId="39" xfId="0" applyFont="1" applyBorder="1" applyAlignment="1" applyProtection="1">
      <alignment horizontal="right" vertical="center" indent="1"/>
      <protection hidden="1"/>
    </xf>
    <xf numFmtId="176" fontId="0" fillId="0" borderId="40" xfId="0" applyFont="1" applyBorder="1" applyAlignment="1" applyProtection="1">
      <alignment horizontal="right" vertical="center" indent="1"/>
      <protection hidden="1"/>
    </xf>
    <xf numFmtId="176" fontId="0" fillId="0" borderId="47" xfId="0" applyFont="1" applyBorder="1" applyAlignment="1" applyProtection="1">
      <alignment horizontal="right" vertical="center" indent="1"/>
      <protection hidden="1"/>
    </xf>
    <xf numFmtId="176" fontId="0" fillId="0" borderId="48" xfId="0" applyFont="1" applyBorder="1" applyAlignment="1" applyProtection="1">
      <alignment horizontal="right" vertical="center" indent="1"/>
      <protection hidden="1"/>
    </xf>
    <xf numFmtId="176" fontId="0" fillId="0" borderId="51" xfId="0" applyFont="1" applyBorder="1" applyAlignment="1" applyProtection="1">
      <alignment horizontal="right" vertical="center" indent="1"/>
      <protection hidden="1"/>
    </xf>
    <xf numFmtId="178" fontId="0" fillId="0" borderId="42" xfId="0" applyNumberFormat="1" applyFont="1" applyBorder="1" applyProtection="1">
      <alignment vertical="center"/>
      <protection hidden="1"/>
    </xf>
    <xf numFmtId="178" fontId="0" fillId="0" borderId="39" xfId="0" applyNumberFormat="1" applyFont="1" applyBorder="1" applyProtection="1">
      <alignment vertical="center"/>
      <protection hidden="1"/>
    </xf>
    <xf numFmtId="178" fontId="0" fillId="0" borderId="40" xfId="0" applyNumberFormat="1" applyFont="1" applyBorder="1" applyProtection="1">
      <alignment vertical="center"/>
      <protection hidden="1"/>
    </xf>
    <xf numFmtId="178" fontId="0" fillId="0" borderId="47" xfId="0" applyNumberFormat="1" applyFont="1" applyBorder="1" applyProtection="1">
      <alignment vertical="center"/>
      <protection hidden="1"/>
    </xf>
    <xf numFmtId="178" fontId="0" fillId="0" borderId="48" xfId="0" applyNumberFormat="1" applyFont="1" applyBorder="1" applyProtection="1">
      <alignment vertical="center"/>
      <protection hidden="1"/>
    </xf>
    <xf numFmtId="178" fontId="0" fillId="0" borderId="51" xfId="0" applyNumberFormat="1" applyFont="1" applyBorder="1" applyProtection="1">
      <alignment vertical="center"/>
      <protection hidden="1"/>
    </xf>
    <xf numFmtId="178" fontId="14" fillId="0" borderId="42" xfId="0" applyNumberFormat="1" applyFont="1" applyBorder="1" applyAlignment="1" applyProtection="1">
      <protection hidden="1"/>
    </xf>
    <xf numFmtId="178" fontId="14" fillId="0" borderId="39" xfId="0" applyNumberFormat="1" applyFont="1" applyBorder="1" applyAlignment="1" applyProtection="1">
      <protection hidden="1"/>
    </xf>
    <xf numFmtId="178" fontId="14" fillId="0" borderId="40" xfId="0" applyNumberFormat="1" applyFont="1" applyBorder="1" applyAlignment="1" applyProtection="1">
      <protection hidden="1"/>
    </xf>
    <xf numFmtId="178" fontId="0" fillId="0" borderId="83" xfId="0" applyNumberFormat="1" applyFont="1" applyBorder="1" applyAlignment="1" applyProtection="1">
      <alignment vertical="center"/>
      <protection hidden="1"/>
    </xf>
    <xf numFmtId="178" fontId="0" fillId="0" borderId="0" xfId="0" applyNumberFormat="1" applyFont="1" applyBorder="1" applyAlignment="1" applyProtection="1">
      <alignment vertical="center"/>
      <protection hidden="1"/>
    </xf>
    <xf numFmtId="178" fontId="0" fillId="0" borderId="84" xfId="0" applyNumberFormat="1" applyFont="1" applyBorder="1" applyAlignment="1" applyProtection="1">
      <alignment vertical="center"/>
      <protection hidden="1"/>
    </xf>
    <xf numFmtId="178" fontId="14" fillId="0" borderId="83" xfId="0" applyNumberFormat="1" applyFont="1" applyBorder="1" applyAlignment="1" applyProtection="1">
      <protection hidden="1"/>
    </xf>
    <xf numFmtId="178" fontId="14" fillId="0" borderId="0" xfId="0" applyNumberFormat="1" applyFont="1" applyBorder="1" applyAlignment="1" applyProtection="1">
      <protection hidden="1"/>
    </xf>
    <xf numFmtId="178" fontId="14" fillId="0" borderId="84" xfId="0" applyNumberFormat="1" applyFont="1" applyBorder="1" applyAlignment="1" applyProtection="1">
      <protection hidden="1"/>
    </xf>
    <xf numFmtId="176" fontId="7" fillId="0" borderId="0" xfId="0" applyFont="1" applyAlignment="1" applyProtection="1">
      <alignment vertical="center"/>
      <protection hidden="1"/>
    </xf>
    <xf numFmtId="176" fontId="7" fillId="0" borderId="0" xfId="0" applyFont="1" applyAlignment="1" applyProtection="1">
      <protection hidden="1"/>
    </xf>
    <xf numFmtId="176" fontId="38" fillId="0" borderId="0" xfId="0" applyFont="1" applyAlignment="1" applyProtection="1">
      <alignment vertical="center"/>
      <protection hidden="1"/>
    </xf>
    <xf numFmtId="176" fontId="40" fillId="0" borderId="0" xfId="0" applyFont="1" applyAlignment="1" applyProtection="1">
      <alignment horizontal="center" vertical="center"/>
      <protection hidden="1"/>
    </xf>
    <xf numFmtId="176" fontId="0" fillId="0" borderId="0" xfId="0" applyAlignment="1" applyProtection="1">
      <alignment vertical="center"/>
      <protection hidden="1"/>
    </xf>
    <xf numFmtId="178" fontId="7" fillId="0" borderId="1" xfId="0" applyNumberFormat="1" applyFont="1" applyBorder="1" applyAlignment="1" applyProtection="1">
      <alignment horizontal="right" vertical="center" indent="1"/>
      <protection hidden="1"/>
    </xf>
    <xf numFmtId="176" fontId="0" fillId="0" borderId="2" xfId="0" applyBorder="1" applyAlignment="1" applyProtection="1">
      <alignment horizontal="right" vertical="center" indent="1"/>
      <protection hidden="1"/>
    </xf>
    <xf numFmtId="176" fontId="0" fillId="0" borderId="3" xfId="0" applyBorder="1" applyAlignment="1" applyProtection="1">
      <alignment horizontal="right" vertical="center" indent="1"/>
      <protection hidden="1"/>
    </xf>
    <xf numFmtId="178" fontId="7" fillId="0" borderId="4" xfId="0" applyNumberFormat="1" applyFont="1" applyBorder="1" applyAlignment="1" applyProtection="1">
      <alignment horizontal="right" vertical="center" indent="1"/>
      <protection hidden="1"/>
    </xf>
    <xf numFmtId="176" fontId="0" fillId="0" borderId="0" xfId="0" applyBorder="1" applyAlignment="1" applyProtection="1">
      <alignment horizontal="right" vertical="center" indent="1"/>
      <protection hidden="1"/>
    </xf>
    <xf numFmtId="176" fontId="0" fillId="0" borderId="5" xfId="0" applyBorder="1" applyAlignment="1" applyProtection="1">
      <alignment horizontal="right" vertical="center" indent="1"/>
      <protection hidden="1"/>
    </xf>
    <xf numFmtId="176" fontId="0" fillId="0" borderId="4" xfId="0" applyBorder="1" applyAlignment="1" applyProtection="1">
      <alignment horizontal="right" vertical="center" indent="1"/>
      <protection hidden="1"/>
    </xf>
    <xf numFmtId="176" fontId="0" fillId="0" borderId="0" xfId="0" applyAlignment="1" applyProtection="1">
      <alignment horizontal="right" vertical="center" indent="1"/>
      <protection hidden="1"/>
    </xf>
    <xf numFmtId="176" fontId="0" fillId="0" borderId="6" xfId="0" applyBorder="1" applyAlignment="1" applyProtection="1">
      <alignment horizontal="right" vertical="center" indent="1"/>
      <protection hidden="1"/>
    </xf>
    <xf numFmtId="176" fontId="0" fillId="0" borderId="8" xfId="0" applyBorder="1" applyAlignment="1" applyProtection="1">
      <alignment horizontal="right" vertical="center" indent="1"/>
      <protection hidden="1"/>
    </xf>
    <xf numFmtId="176" fontId="0" fillId="0" borderId="7" xfId="0" applyBorder="1" applyAlignment="1" applyProtection="1">
      <alignment horizontal="right" vertical="center" indent="1"/>
      <protection hidden="1"/>
    </xf>
    <xf numFmtId="176" fontId="7" fillId="0" borderId="24" xfId="0" applyFont="1" applyBorder="1" applyAlignment="1" applyProtection="1">
      <alignment horizontal="center" vertical="center"/>
      <protection hidden="1"/>
    </xf>
    <xf numFmtId="0" fontId="8" fillId="0" borderId="0" xfId="0" applyNumberFormat="1" applyFont="1" applyAlignment="1" applyProtection="1">
      <alignment vertical="center"/>
      <protection hidden="1"/>
    </xf>
    <xf numFmtId="176" fontId="7" fillId="0" borderId="1" xfId="0" applyFont="1" applyBorder="1" applyAlignment="1" applyProtection="1">
      <alignment vertical="center"/>
      <protection hidden="1"/>
    </xf>
    <xf numFmtId="176" fontId="7" fillId="0" borderId="2" xfId="0" applyFont="1" applyBorder="1" applyAlignment="1" applyProtection="1">
      <alignment vertical="center"/>
      <protection hidden="1"/>
    </xf>
    <xf numFmtId="176" fontId="7" fillId="0" borderId="3" xfId="0" applyFont="1" applyBorder="1" applyAlignment="1" applyProtection="1">
      <alignment vertical="center"/>
      <protection hidden="1"/>
    </xf>
    <xf numFmtId="176" fontId="7" fillId="0" borderId="6" xfId="0" applyFont="1" applyBorder="1" applyAlignment="1" applyProtection="1">
      <alignment vertical="center"/>
      <protection hidden="1"/>
    </xf>
    <xf numFmtId="176" fontId="7" fillId="0" borderId="8" xfId="0" applyFont="1" applyBorder="1" applyAlignment="1" applyProtection="1">
      <alignment vertical="center"/>
      <protection hidden="1"/>
    </xf>
    <xf numFmtId="176" fontId="7" fillId="0" borderId="7" xfId="0" applyFont="1" applyBorder="1" applyAlignment="1" applyProtection="1">
      <alignment vertical="center"/>
      <protection hidden="1"/>
    </xf>
    <xf numFmtId="178" fontId="7" fillId="0" borderId="2" xfId="0" applyNumberFormat="1" applyFont="1" applyBorder="1" applyAlignment="1" applyProtection="1">
      <alignment horizontal="right" vertical="center" indent="1"/>
      <protection hidden="1"/>
    </xf>
    <xf numFmtId="178" fontId="7" fillId="0" borderId="3" xfId="0" applyNumberFormat="1" applyFont="1" applyBorder="1" applyAlignment="1" applyProtection="1">
      <alignment horizontal="right" vertical="center" indent="1"/>
      <protection hidden="1"/>
    </xf>
    <xf numFmtId="178" fontId="7" fillId="0" borderId="6" xfId="0" applyNumberFormat="1" applyFont="1" applyBorder="1" applyAlignment="1" applyProtection="1">
      <alignment horizontal="right" vertical="center" indent="1"/>
      <protection hidden="1"/>
    </xf>
    <xf numFmtId="178" fontId="7" fillId="0" borderId="8" xfId="0" applyNumberFormat="1" applyFont="1" applyBorder="1" applyAlignment="1" applyProtection="1">
      <alignment horizontal="right" vertical="center" indent="1"/>
      <protection hidden="1"/>
    </xf>
    <xf numFmtId="178" fontId="7" fillId="0" borderId="7" xfId="0" applyNumberFormat="1" applyFont="1" applyBorder="1" applyAlignment="1" applyProtection="1">
      <alignment horizontal="right" vertical="center" indent="1"/>
      <protection hidden="1"/>
    </xf>
    <xf numFmtId="176" fontId="25" fillId="0" borderId="1" xfId="0" applyFont="1" applyBorder="1" applyAlignment="1" applyProtection="1">
      <protection hidden="1"/>
    </xf>
    <xf numFmtId="176" fontId="25" fillId="0" borderId="2" xfId="0" applyFont="1" applyBorder="1" applyAlignment="1" applyProtection="1">
      <protection hidden="1"/>
    </xf>
    <xf numFmtId="176" fontId="25" fillId="0" borderId="3" xfId="0" applyFont="1" applyBorder="1" applyAlignment="1" applyProtection="1">
      <protection hidden="1"/>
    </xf>
    <xf numFmtId="176" fontId="25" fillId="0" borderId="4" xfId="0" applyFont="1" applyBorder="1" applyAlignment="1" applyProtection="1">
      <protection hidden="1"/>
    </xf>
    <xf numFmtId="176" fontId="25" fillId="0" borderId="0" xfId="0" applyFont="1" applyBorder="1" applyAlignment="1" applyProtection="1">
      <protection hidden="1"/>
    </xf>
    <xf numFmtId="176" fontId="25" fillId="0" borderId="5" xfId="0" applyFont="1" applyBorder="1" applyAlignment="1" applyProtection="1">
      <protection hidden="1"/>
    </xf>
    <xf numFmtId="178" fontId="25" fillId="0" borderId="1" xfId="0" applyNumberFormat="1" applyFont="1" applyBorder="1" applyAlignment="1" applyProtection="1">
      <alignment horizontal="left"/>
      <protection hidden="1"/>
    </xf>
    <xf numFmtId="178" fontId="25" fillId="0" borderId="2" xfId="0" applyNumberFormat="1" applyFont="1" applyBorder="1" applyAlignment="1" applyProtection="1">
      <alignment horizontal="left"/>
      <protection hidden="1"/>
    </xf>
    <xf numFmtId="178" fontId="25" fillId="0" borderId="3" xfId="0" applyNumberFormat="1" applyFont="1" applyBorder="1" applyAlignment="1" applyProtection="1">
      <alignment horizontal="left"/>
      <protection hidden="1"/>
    </xf>
    <xf numFmtId="178" fontId="7" fillId="0" borderId="0" xfId="0" applyNumberFormat="1" applyFont="1" applyBorder="1" applyAlignment="1" applyProtection="1">
      <alignment horizontal="right" vertical="center" indent="1"/>
      <protection hidden="1"/>
    </xf>
    <xf numFmtId="178" fontId="7" fillId="0" borderId="5" xfId="0" applyNumberFormat="1" applyFont="1" applyBorder="1" applyAlignment="1" applyProtection="1">
      <alignment horizontal="right" vertical="center" indent="1"/>
      <protection hidden="1"/>
    </xf>
    <xf numFmtId="176" fontId="7" fillId="0" borderId="0" xfId="0" applyFont="1" applyBorder="1" applyProtection="1">
      <alignment vertical="center"/>
      <protection hidden="1"/>
    </xf>
    <xf numFmtId="176" fontId="7" fillId="0" borderId="5" xfId="0" applyFont="1" applyBorder="1" applyProtection="1">
      <alignment vertical="center"/>
      <protection hidden="1"/>
    </xf>
    <xf numFmtId="176" fontId="14" fillId="2" borderId="15" xfId="0" applyFont="1" applyFill="1" applyBorder="1" applyAlignment="1" applyProtection="1">
      <alignment horizontal="center" vertical="center" shrinkToFit="1"/>
      <protection locked="0"/>
    </xf>
    <xf numFmtId="176" fontId="25" fillId="0" borderId="15" xfId="0" applyFont="1" applyBorder="1" applyAlignment="1" applyProtection="1">
      <alignment horizontal="center" vertical="center" wrapText="1"/>
      <protection hidden="1"/>
    </xf>
    <xf numFmtId="176" fontId="25" fillId="0" borderId="16" xfId="0" applyFont="1" applyBorder="1" applyAlignment="1" applyProtection="1">
      <alignment horizontal="right" vertical="center" wrapText="1"/>
      <protection hidden="1"/>
    </xf>
    <xf numFmtId="176" fontId="25" fillId="0" borderId="15" xfId="0" applyFont="1" applyBorder="1" applyAlignment="1" applyProtection="1">
      <alignment horizontal="right" vertical="center" wrapText="1"/>
      <protection hidden="1"/>
    </xf>
    <xf numFmtId="176" fontId="25" fillId="0" borderId="17" xfId="0" applyFont="1" applyBorder="1" applyAlignment="1" applyProtection="1">
      <alignment horizontal="right" vertical="center" wrapText="1"/>
      <protection hidden="1"/>
    </xf>
    <xf numFmtId="176" fontId="25" fillId="0" borderId="18" xfId="0" applyFont="1" applyBorder="1" applyAlignment="1" applyProtection="1">
      <alignment horizontal="right" vertical="center" wrapText="1"/>
      <protection hidden="1"/>
    </xf>
    <xf numFmtId="176" fontId="14" fillId="2" borderId="15" xfId="0" applyFont="1" applyFill="1" applyBorder="1" applyAlignment="1" applyProtection="1">
      <alignment horizontal="left" vertical="center" shrinkToFit="1"/>
      <protection locked="0"/>
    </xf>
    <xf numFmtId="176" fontId="14" fillId="2" borderId="18" xfId="0" applyFont="1" applyFill="1" applyBorder="1" applyAlignment="1" applyProtection="1">
      <alignment horizontal="left" vertical="center" shrinkToFit="1"/>
      <protection locked="0"/>
    </xf>
    <xf numFmtId="176" fontId="14" fillId="2" borderId="19" xfId="0" applyFont="1" applyFill="1" applyBorder="1" applyAlignment="1" applyProtection="1">
      <alignment horizontal="left" vertical="center" shrinkToFit="1"/>
      <protection locked="0"/>
    </xf>
    <xf numFmtId="0" fontId="7" fillId="2" borderId="22" xfId="0" applyNumberFormat="1" applyFont="1" applyFill="1" applyBorder="1" applyAlignment="1" applyProtection="1">
      <alignment horizontal="left" vertical="center" indent="1"/>
      <protection hidden="1"/>
    </xf>
    <xf numFmtId="0" fontId="7" fillId="2" borderId="27" xfId="0" applyNumberFormat="1" applyFont="1" applyFill="1" applyBorder="1" applyAlignment="1" applyProtection="1">
      <alignment horizontal="left" vertical="center" indent="1"/>
      <protection hidden="1"/>
    </xf>
    <xf numFmtId="0" fontId="7" fillId="2" borderId="26" xfId="0" applyNumberFormat="1" applyFont="1" applyFill="1" applyBorder="1" applyAlignment="1" applyProtection="1">
      <alignment horizontal="left" vertical="center" indent="1"/>
      <protection hidden="1"/>
    </xf>
    <xf numFmtId="0" fontId="7" fillId="2" borderId="25" xfId="0" applyNumberFormat="1" applyFont="1" applyFill="1" applyBorder="1" applyAlignment="1" applyProtection="1">
      <alignment horizontal="left" vertical="center" indent="1"/>
      <protection hidden="1"/>
    </xf>
    <xf numFmtId="0" fontId="7" fillId="2" borderId="21" xfId="0" applyNumberFormat="1" applyFont="1" applyFill="1" applyBorder="1" applyAlignment="1" applyProtection="1">
      <alignment horizontal="left" vertical="center" indent="1"/>
      <protection hidden="1"/>
    </xf>
    <xf numFmtId="176" fontId="7" fillId="0" borderId="0" xfId="0" applyFont="1" applyBorder="1" applyAlignment="1" applyProtection="1">
      <alignment horizontal="distributed" vertical="center"/>
      <protection hidden="1"/>
    </xf>
    <xf numFmtId="176" fontId="7" fillId="0" borderId="20" xfId="0" applyFont="1" applyBorder="1" applyAlignment="1" applyProtection="1">
      <alignment horizontal="center" vertical="center"/>
      <protection hidden="1"/>
    </xf>
    <xf numFmtId="176" fontId="7" fillId="0" borderId="20" xfId="0" applyFont="1" applyBorder="1" applyProtection="1">
      <alignment vertical="center"/>
      <protection hidden="1"/>
    </xf>
    <xf numFmtId="176" fontId="7" fillId="0" borderId="10" xfId="0" applyFont="1" applyBorder="1" applyProtection="1">
      <alignment vertical="center"/>
      <protection hidden="1"/>
    </xf>
    <xf numFmtId="177" fontId="3" fillId="2" borderId="20" xfId="0" applyNumberFormat="1" applyFont="1" applyFill="1" applyBorder="1" applyAlignment="1" applyProtection="1">
      <alignment horizontal="right" vertical="center" shrinkToFit="1"/>
      <protection locked="0"/>
    </xf>
    <xf numFmtId="176" fontId="7" fillId="0" borderId="9" xfId="0" applyFont="1" applyBorder="1" applyAlignment="1" applyProtection="1">
      <alignment horizontal="center" vertical="center"/>
      <protection hidden="1"/>
    </xf>
    <xf numFmtId="176" fontId="0" fillId="2" borderId="24" xfId="0" applyFont="1" applyFill="1" applyBorder="1" applyAlignment="1" applyProtection="1">
      <alignment horizontal="center" vertical="center"/>
      <protection locked="0"/>
    </xf>
    <xf numFmtId="176" fontId="0" fillId="2" borderId="9" xfId="0" applyFont="1" applyFill="1" applyBorder="1" applyAlignment="1" applyProtection="1">
      <alignment horizontal="center" vertical="center"/>
      <protection locked="0"/>
    </xf>
    <xf numFmtId="176" fontId="0" fillId="2" borderId="20" xfId="0" applyFont="1" applyFill="1" applyBorder="1" applyAlignment="1" applyProtection="1">
      <alignment horizontal="center" vertical="center"/>
      <protection locked="0"/>
    </xf>
    <xf numFmtId="176" fontId="0" fillId="2" borderId="10" xfId="0" applyFont="1" applyFill="1" applyBorder="1" applyAlignment="1" applyProtection="1">
      <alignment horizontal="center" vertical="center"/>
      <protection locked="0"/>
    </xf>
    <xf numFmtId="176" fontId="8" fillId="0" borderId="20" xfId="0" applyFont="1" applyBorder="1" applyAlignment="1" applyProtection="1">
      <alignment horizontal="right" vertical="center"/>
      <protection hidden="1"/>
    </xf>
    <xf numFmtId="176" fontId="8" fillId="0" borderId="10" xfId="0" applyFont="1" applyBorder="1" applyAlignment="1" applyProtection="1">
      <alignment horizontal="right" vertical="center"/>
      <protection hidden="1"/>
    </xf>
    <xf numFmtId="176" fontId="7" fillId="0" borderId="2" xfId="0" applyFont="1" applyBorder="1" applyAlignment="1" applyProtection="1">
      <alignment horizontal="distributed" vertical="center"/>
      <protection hidden="1"/>
    </xf>
    <xf numFmtId="176" fontId="7" fillId="0" borderId="8" xfId="0" applyFont="1" applyBorder="1" applyAlignment="1" applyProtection="1">
      <alignment horizontal="distributed" vertical="center"/>
      <protection hidden="1"/>
    </xf>
    <xf numFmtId="176" fontId="7" fillId="0" borderId="22" xfId="0" applyFont="1" applyBorder="1" applyAlignment="1" applyProtection="1">
      <alignment horizontal="left" vertical="center" shrinkToFit="1"/>
      <protection hidden="1"/>
    </xf>
    <xf numFmtId="176" fontId="7" fillId="0" borderId="23" xfId="0" applyFont="1" applyBorder="1" applyAlignment="1" applyProtection="1">
      <alignment horizontal="left" vertical="center" shrinkToFit="1"/>
      <protection hidden="1"/>
    </xf>
    <xf numFmtId="176" fontId="50" fillId="0" borderId="0" xfId="0" applyFont="1" applyAlignment="1" applyProtection="1">
      <alignment horizontal="center" vertical="center"/>
      <protection hidden="1"/>
    </xf>
    <xf numFmtId="176" fontId="0" fillId="2" borderId="8" xfId="0" applyFont="1" applyFill="1" applyBorder="1" applyAlignment="1" applyProtection="1">
      <alignment horizontal="center" vertical="center" shrinkToFit="1"/>
      <protection locked="0"/>
    </xf>
    <xf numFmtId="176" fontId="3" fillId="2" borderId="8" xfId="0" applyFont="1" applyFill="1" applyBorder="1" applyAlignment="1" applyProtection="1">
      <alignment horizontal="center" vertical="center" shrinkToFit="1"/>
      <protection locked="0"/>
    </xf>
    <xf numFmtId="176" fontId="7" fillId="0" borderId="0" xfId="0" applyFont="1" applyProtection="1">
      <alignment vertical="center"/>
      <protection hidden="1"/>
    </xf>
    <xf numFmtId="176" fontId="0" fillId="2" borderId="8" xfId="0" applyFont="1" applyFill="1" applyBorder="1" applyAlignment="1" applyProtection="1">
      <alignment horizontal="left" vertical="center" shrinkToFit="1"/>
      <protection locked="0"/>
    </xf>
    <xf numFmtId="176" fontId="3" fillId="2" borderId="8" xfId="0" applyFont="1" applyFill="1" applyBorder="1" applyAlignment="1" applyProtection="1">
      <alignment horizontal="left" vertical="center" shrinkToFit="1"/>
      <protection locked="0"/>
    </xf>
    <xf numFmtId="176" fontId="7" fillId="0" borderId="0" xfId="0" applyFont="1" applyBorder="1" applyAlignment="1" applyProtection="1">
      <alignment horizontal="center" vertical="center"/>
      <protection hidden="1"/>
    </xf>
    <xf numFmtId="176" fontId="14" fillId="2" borderId="2" xfId="0" applyFont="1" applyFill="1" applyBorder="1" applyAlignment="1" applyProtection="1">
      <alignment horizontal="left" vertical="center" shrinkToFit="1"/>
      <protection locked="0"/>
    </xf>
    <xf numFmtId="177" fontId="3" fillId="2" borderId="0" xfId="0" applyNumberFormat="1" applyFont="1" applyFill="1" applyBorder="1" applyAlignment="1" applyProtection="1">
      <alignment horizontal="right" vertical="center" shrinkToFit="1"/>
      <protection locked="0"/>
    </xf>
    <xf numFmtId="176" fontId="15" fillId="0" borderId="2" xfId="0" applyFont="1" applyBorder="1" applyAlignment="1" applyProtection="1">
      <alignment vertical="center" shrinkToFit="1"/>
      <protection hidden="1"/>
    </xf>
    <xf numFmtId="176" fontId="7" fillId="0" borderId="0" xfId="0" applyFont="1" applyAlignment="1" applyProtection="1">
      <alignment horizontal="distributed" vertical="center" wrapText="1"/>
      <protection hidden="1"/>
    </xf>
    <xf numFmtId="176" fontId="7" fillId="0" borderId="0" xfId="0" applyFont="1" applyAlignment="1" applyProtection="1">
      <alignment horizontal="center" vertical="center"/>
      <protection hidden="1"/>
    </xf>
    <xf numFmtId="176" fontId="7" fillId="0" borderId="0" xfId="0" applyFont="1" applyAlignment="1" applyProtection="1">
      <alignment horizontal="distributed" vertical="center"/>
      <protection hidden="1"/>
    </xf>
    <xf numFmtId="176" fontId="7" fillId="0" borderId="0" xfId="0" applyFont="1" applyAlignment="1" applyProtection="1">
      <alignment horizontal="center" vertical="center"/>
      <protection locked="0"/>
    </xf>
    <xf numFmtId="176" fontId="7" fillId="0" borderId="0" xfId="0" applyFont="1" applyAlignment="1" applyProtection="1">
      <alignment horizontal="right" vertical="center"/>
      <protection hidden="1"/>
    </xf>
    <xf numFmtId="176" fontId="7" fillId="0" borderId="8" xfId="0" applyFont="1" applyBorder="1" applyProtection="1">
      <alignment vertical="center"/>
      <protection hidden="1"/>
    </xf>
    <xf numFmtId="176" fontId="7" fillId="0" borderId="1" xfId="0" applyFont="1" applyBorder="1" applyProtection="1">
      <alignment vertical="center"/>
      <protection hidden="1"/>
    </xf>
    <xf numFmtId="176" fontId="7" fillId="0" borderId="6" xfId="0" applyFont="1" applyBorder="1" applyProtection="1">
      <alignment vertical="center"/>
      <protection hidden="1"/>
    </xf>
    <xf numFmtId="176" fontId="7" fillId="0" borderId="22" xfId="0" applyFont="1" applyBorder="1" applyAlignment="1" applyProtection="1">
      <alignment horizontal="center" vertical="center" shrinkToFit="1"/>
      <protection hidden="1"/>
    </xf>
    <xf numFmtId="176" fontId="7" fillId="0" borderId="23" xfId="0" applyFont="1" applyBorder="1" applyAlignment="1" applyProtection="1">
      <alignment horizontal="center" vertical="center" shrinkToFit="1"/>
      <protection hidden="1"/>
    </xf>
    <xf numFmtId="176" fontId="7" fillId="0" borderId="22" xfId="0" applyFont="1" applyBorder="1" applyAlignment="1" applyProtection="1">
      <alignment vertical="center" shrinkToFit="1"/>
      <protection hidden="1"/>
    </xf>
    <xf numFmtId="176" fontId="7" fillId="0" borderId="3" xfId="0" applyFont="1" applyBorder="1" applyProtection="1">
      <alignment vertical="center"/>
      <protection hidden="1"/>
    </xf>
    <xf numFmtId="176" fontId="7" fillId="0" borderId="7" xfId="0" applyFont="1" applyBorder="1" applyProtection="1">
      <alignment vertical="center"/>
      <protection hidden="1"/>
    </xf>
    <xf numFmtId="176" fontId="7" fillId="0" borderId="33" xfId="0" applyFont="1" applyBorder="1" applyAlignment="1" applyProtection="1">
      <alignment horizontal="center" vertical="center"/>
      <protection hidden="1"/>
    </xf>
    <xf numFmtId="176" fontId="0" fillId="2" borderId="6" xfId="0" applyFont="1" applyFill="1" applyBorder="1" applyAlignment="1" applyProtection="1">
      <alignment horizontal="center" vertical="center"/>
      <protection locked="0"/>
    </xf>
    <xf numFmtId="176" fontId="0" fillId="2" borderId="8" xfId="0" applyFont="1" applyFill="1" applyBorder="1" applyAlignment="1" applyProtection="1">
      <alignment horizontal="center" vertical="center"/>
      <protection locked="0"/>
    </xf>
    <xf numFmtId="176" fontId="0" fillId="2" borderId="7" xfId="0" applyFont="1" applyFill="1" applyBorder="1" applyAlignment="1" applyProtection="1">
      <alignment horizontal="center" vertical="center"/>
      <protection locked="0"/>
    </xf>
    <xf numFmtId="177" fontId="0" fillId="2" borderId="28" xfId="0" applyNumberFormat="1" applyFont="1" applyFill="1" applyBorder="1" applyAlignment="1" applyProtection="1">
      <alignment horizontal="center" vertical="center" shrinkToFit="1"/>
      <protection locked="0"/>
    </xf>
    <xf numFmtId="177" fontId="0" fillId="2" borderId="29" xfId="0" applyNumberFormat="1" applyFont="1" applyFill="1" applyBorder="1" applyAlignment="1" applyProtection="1">
      <alignment horizontal="center" vertical="center" shrinkToFit="1"/>
      <protection locked="0"/>
    </xf>
    <xf numFmtId="176" fontId="7" fillId="0" borderId="29" xfId="0" applyFont="1" applyBorder="1" applyAlignment="1" applyProtection="1">
      <alignment horizontal="left" vertical="center" shrinkToFit="1"/>
      <protection hidden="1"/>
    </xf>
    <xf numFmtId="176" fontId="7" fillId="0" borderId="30" xfId="0" applyFont="1" applyBorder="1" applyAlignment="1" applyProtection="1">
      <alignment horizontal="left" vertical="center" shrinkToFit="1"/>
      <protection hidden="1"/>
    </xf>
    <xf numFmtId="178" fontId="7" fillId="0" borderId="29" xfId="0" applyNumberFormat="1" applyFont="1" applyBorder="1" applyAlignment="1" applyProtection="1">
      <alignment vertical="center"/>
      <protection hidden="1"/>
    </xf>
    <xf numFmtId="178" fontId="7" fillId="0" borderId="31" xfId="0" applyNumberFormat="1" applyFont="1" applyBorder="1" applyAlignment="1" applyProtection="1">
      <alignment vertical="center"/>
      <protection hidden="1"/>
    </xf>
    <xf numFmtId="177" fontId="3" fillId="0" borderId="32" xfId="0" applyNumberFormat="1" applyFont="1" applyBorder="1" applyProtection="1">
      <alignment vertical="center"/>
      <protection hidden="1"/>
    </xf>
    <xf numFmtId="177" fontId="3" fillId="0" borderId="29" xfId="0" applyNumberFormat="1" applyFont="1" applyBorder="1" applyProtection="1">
      <alignment vertical="center"/>
      <protection hidden="1"/>
    </xf>
    <xf numFmtId="177" fontId="24" fillId="0" borderId="9" xfId="0" applyNumberFormat="1" applyFont="1" applyBorder="1" applyAlignment="1" applyProtection="1">
      <alignment horizontal="right" vertical="center"/>
      <protection hidden="1"/>
    </xf>
    <xf numFmtId="177" fontId="24" fillId="0" borderId="20" xfId="0" applyNumberFormat="1" applyFont="1" applyBorder="1" applyAlignment="1" applyProtection="1">
      <alignment horizontal="right" vertical="center"/>
      <protection hidden="1"/>
    </xf>
    <xf numFmtId="176" fontId="7" fillId="0" borderId="1" xfId="0" applyFont="1" applyBorder="1" applyAlignment="1" applyProtection="1">
      <alignment horizontal="center" vertical="center"/>
      <protection hidden="1"/>
    </xf>
    <xf numFmtId="176" fontId="7" fillId="0" borderId="4" xfId="0" applyFont="1" applyBorder="1" applyAlignment="1" applyProtection="1">
      <alignment horizontal="center" vertical="center"/>
      <protection hidden="1"/>
    </xf>
    <xf numFmtId="176" fontId="7" fillId="0" borderId="6" xfId="0" applyFont="1" applyBorder="1" applyAlignment="1" applyProtection="1">
      <alignment horizontal="center" vertical="center"/>
      <protection hidden="1"/>
    </xf>
    <xf numFmtId="176" fontId="7" fillId="0" borderId="20" xfId="0" applyFont="1" applyBorder="1" applyAlignment="1" applyProtection="1">
      <alignment horizontal="distributed" vertical="center"/>
      <protection hidden="1"/>
    </xf>
    <xf numFmtId="178" fontId="7" fillId="0" borderId="22" xfId="0" applyNumberFormat="1" applyFont="1" applyBorder="1" applyAlignment="1" applyProtection="1">
      <alignment vertical="center"/>
      <protection hidden="1"/>
    </xf>
    <xf numFmtId="178" fontId="7" fillId="0" borderId="27" xfId="0" applyNumberFormat="1" applyFont="1" applyBorder="1" applyAlignment="1" applyProtection="1">
      <alignment vertical="center"/>
      <protection hidden="1"/>
    </xf>
    <xf numFmtId="177" fontId="3" fillId="2" borderId="26" xfId="0" applyNumberFormat="1" applyFont="1" applyFill="1" applyBorder="1" applyProtection="1">
      <alignment vertical="center"/>
      <protection locked="0"/>
    </xf>
    <xf numFmtId="177" fontId="3" fillId="2" borderId="22" xfId="0" applyNumberFormat="1" applyFont="1" applyFill="1" applyBorder="1" applyProtection="1">
      <alignment vertical="center"/>
      <protection locked="0"/>
    </xf>
    <xf numFmtId="176" fontId="7" fillId="0" borderId="22" xfId="0" applyFont="1" applyBorder="1" applyAlignment="1" applyProtection="1">
      <alignment horizontal="left" vertical="center" wrapText="1" shrinkToFit="1"/>
      <protection hidden="1"/>
    </xf>
    <xf numFmtId="176" fontId="7" fillId="0" borderId="23" xfId="0" applyFont="1" applyBorder="1" applyAlignment="1" applyProtection="1">
      <alignment horizontal="left" vertical="center" wrapText="1" shrinkToFit="1"/>
      <protection hidden="1"/>
    </xf>
    <xf numFmtId="176" fontId="7" fillId="0" borderId="3" xfId="0" applyFont="1" applyBorder="1" applyAlignment="1" applyProtection="1">
      <alignment horizontal="center" vertical="center"/>
      <protection hidden="1"/>
    </xf>
    <xf numFmtId="176" fontId="7" fillId="0" borderId="5" xfId="0" applyFont="1" applyBorder="1" applyAlignment="1" applyProtection="1">
      <alignment horizontal="center" vertical="center"/>
      <protection hidden="1"/>
    </xf>
    <xf numFmtId="176" fontId="7" fillId="0" borderId="7" xfId="0" applyFont="1" applyBorder="1" applyAlignment="1" applyProtection="1">
      <alignment horizontal="center" vertical="center"/>
      <protection hidden="1"/>
    </xf>
    <xf numFmtId="176" fontId="0" fillId="2" borderId="0" xfId="0" applyFont="1" applyFill="1" applyAlignment="1" applyProtection="1">
      <alignment vertical="center"/>
      <protection locked="0"/>
    </xf>
    <xf numFmtId="176" fontId="0" fillId="2" borderId="0" xfId="0" applyFont="1" applyFill="1" applyAlignment="1" applyProtection="1">
      <alignment horizontal="left" vertical="center"/>
      <protection locked="0"/>
    </xf>
    <xf numFmtId="176" fontId="7" fillId="0" borderId="0" xfId="0" applyFont="1" applyAlignment="1" applyProtection="1">
      <alignment vertical="center" wrapText="1"/>
      <protection hidden="1"/>
    </xf>
    <xf numFmtId="176" fontId="0" fillId="0" borderId="0" xfId="0" applyFont="1" applyProtection="1">
      <alignment vertical="center"/>
      <protection hidden="1"/>
    </xf>
    <xf numFmtId="177" fontId="3" fillId="2" borderId="26" xfId="0" applyNumberFormat="1" applyFont="1" applyFill="1" applyBorder="1" applyAlignment="1" applyProtection="1">
      <alignment vertical="center" shrinkToFit="1"/>
      <protection locked="0"/>
    </xf>
    <xf numFmtId="177" fontId="3" fillId="2" borderId="22" xfId="0" applyNumberFormat="1" applyFont="1" applyFill="1" applyBorder="1" applyAlignment="1" applyProtection="1">
      <alignment vertical="center" shrinkToFit="1"/>
      <protection locked="0"/>
    </xf>
    <xf numFmtId="177" fontId="3" fillId="2" borderId="27" xfId="0" applyNumberFormat="1" applyFont="1" applyFill="1" applyBorder="1" applyAlignment="1" applyProtection="1">
      <alignment vertical="center" shrinkToFit="1"/>
      <protection locked="0"/>
    </xf>
    <xf numFmtId="177" fontId="3" fillId="0" borderId="34" xfId="0" applyNumberFormat="1" applyFont="1" applyBorder="1" applyAlignment="1" applyProtection="1">
      <alignment vertical="center" shrinkToFit="1"/>
      <protection hidden="1"/>
    </xf>
    <xf numFmtId="177" fontId="3" fillId="0" borderId="35" xfId="0" applyNumberFormat="1" applyFont="1" applyBorder="1" applyAlignment="1" applyProtection="1">
      <alignment vertical="center" shrinkToFit="1"/>
      <protection hidden="1"/>
    </xf>
    <xf numFmtId="177" fontId="3" fillId="0" borderId="36" xfId="0" applyNumberFormat="1" applyFont="1" applyBorder="1" applyAlignment="1" applyProtection="1">
      <alignment vertical="center" shrinkToFit="1"/>
      <protection hidden="1"/>
    </xf>
    <xf numFmtId="176" fontId="7" fillId="0" borderId="37" xfId="0" applyFont="1" applyBorder="1" applyAlignment="1" applyProtection="1">
      <alignment vertical="center" wrapText="1"/>
      <protection locked="0"/>
    </xf>
    <xf numFmtId="176" fontId="7" fillId="0" borderId="22" xfId="0" applyFont="1" applyBorder="1" applyAlignment="1" applyProtection="1">
      <alignment vertical="center" wrapText="1"/>
      <protection locked="0"/>
    </xf>
    <xf numFmtId="176" fontId="7" fillId="0" borderId="23" xfId="0" applyFont="1" applyBorder="1" applyAlignment="1" applyProtection="1">
      <alignment vertical="center" wrapText="1"/>
      <protection locked="0"/>
    </xf>
    <xf numFmtId="176" fontId="7" fillId="0" borderId="38" xfId="0" applyFont="1" applyBorder="1" applyAlignment="1" applyProtection="1">
      <alignment vertical="center" wrapText="1"/>
      <protection locked="0"/>
    </xf>
    <xf numFmtId="176" fontId="7" fillId="0" borderId="39" xfId="0" applyFont="1" applyBorder="1" applyAlignment="1" applyProtection="1">
      <alignment vertical="center" wrapText="1"/>
      <protection locked="0"/>
    </xf>
    <xf numFmtId="176" fontId="7" fillId="0" borderId="40" xfId="0" applyFont="1" applyBorder="1" applyAlignment="1" applyProtection="1">
      <alignment vertical="center" wrapText="1"/>
      <protection locked="0"/>
    </xf>
    <xf numFmtId="176" fontId="7" fillId="0" borderId="61" xfId="0" applyFont="1" applyBorder="1" applyAlignment="1" applyProtection="1">
      <alignment vertical="center" wrapText="1"/>
      <protection hidden="1"/>
    </xf>
    <xf numFmtId="176" fontId="7" fillId="0" borderId="51" xfId="0" applyFont="1" applyBorder="1" applyProtection="1">
      <alignment vertical="center"/>
      <protection hidden="1"/>
    </xf>
    <xf numFmtId="176" fontId="7" fillId="0" borderId="62" xfId="0" applyFont="1" applyBorder="1" applyProtection="1">
      <alignment vertical="center"/>
      <protection hidden="1"/>
    </xf>
    <xf numFmtId="177" fontId="3" fillId="0" borderId="11" xfId="0" applyNumberFormat="1" applyFont="1" applyBorder="1" applyAlignment="1" applyProtection="1">
      <alignment vertical="center" shrinkToFit="1"/>
      <protection locked="0"/>
    </xf>
    <xf numFmtId="177" fontId="3" fillId="0" borderId="26" xfId="0" applyNumberFormat="1" applyFont="1" applyBorder="1" applyAlignment="1" applyProtection="1">
      <alignment vertical="center" shrinkToFit="1"/>
      <protection locked="0"/>
    </xf>
    <xf numFmtId="177" fontId="3" fillId="0" borderId="44" xfId="0" applyNumberFormat="1" applyFont="1" applyBorder="1" applyAlignment="1" applyProtection="1">
      <alignment vertical="center" shrinkToFit="1"/>
      <protection locked="0"/>
    </xf>
    <xf numFmtId="177" fontId="3" fillId="0" borderId="41" xfId="0" applyNumberFormat="1" applyFont="1" applyBorder="1" applyAlignment="1" applyProtection="1">
      <alignment vertical="center" shrinkToFit="1"/>
      <protection locked="0"/>
    </xf>
    <xf numFmtId="177" fontId="3" fillId="0" borderId="42" xfId="0" applyNumberFormat="1" applyFont="1" applyBorder="1" applyAlignment="1" applyProtection="1">
      <alignment vertical="center" shrinkToFit="1"/>
      <protection locked="0"/>
    </xf>
    <xf numFmtId="177" fontId="3" fillId="0" borderId="45" xfId="0" applyNumberFormat="1" applyFont="1" applyBorder="1" applyAlignment="1" applyProtection="1">
      <alignment vertical="center" shrinkToFit="1"/>
      <protection locked="0"/>
    </xf>
    <xf numFmtId="176" fontId="7" fillId="0" borderId="38" xfId="0" applyFont="1" applyBorder="1" applyAlignment="1" applyProtection="1">
      <alignment vertical="center" wrapText="1"/>
      <protection hidden="1"/>
    </xf>
    <xf numFmtId="176" fontId="7" fillId="0" borderId="39" xfId="0" applyFont="1" applyBorder="1" applyAlignment="1" applyProtection="1">
      <alignment vertical="center" wrapText="1"/>
      <protection hidden="1"/>
    </xf>
    <xf numFmtId="176" fontId="7" fillId="0" borderId="40" xfId="0" applyFont="1" applyBorder="1" applyAlignment="1" applyProtection="1">
      <alignment vertical="center" wrapText="1"/>
      <protection hidden="1"/>
    </xf>
    <xf numFmtId="176" fontId="7" fillId="0" borderId="50" xfId="0" applyFont="1" applyBorder="1" applyAlignment="1" applyProtection="1">
      <alignment vertical="center" wrapText="1"/>
      <protection hidden="1"/>
    </xf>
    <xf numFmtId="176" fontId="7" fillId="0" borderId="48" xfId="0" applyFont="1" applyBorder="1" applyAlignment="1" applyProtection="1">
      <alignment vertical="center" wrapText="1"/>
      <protection hidden="1"/>
    </xf>
    <xf numFmtId="176" fontId="7" fillId="0" borderId="51" xfId="0" applyFont="1" applyBorder="1" applyAlignment="1" applyProtection="1">
      <alignment vertical="center" wrapText="1"/>
      <protection hidden="1"/>
    </xf>
    <xf numFmtId="177" fontId="3" fillId="2" borderId="42" xfId="0" applyNumberFormat="1" applyFont="1" applyFill="1" applyBorder="1" applyAlignment="1" applyProtection="1">
      <alignment vertical="center" shrinkToFit="1"/>
      <protection locked="0"/>
    </xf>
    <xf numFmtId="177" fontId="3" fillId="2" borderId="39" xfId="0" applyNumberFormat="1" applyFont="1" applyFill="1" applyBorder="1" applyAlignment="1" applyProtection="1">
      <alignment vertical="center" shrinkToFit="1"/>
      <protection locked="0"/>
    </xf>
    <xf numFmtId="177" fontId="3" fillId="2" borderId="52" xfId="0" applyNumberFormat="1" applyFont="1" applyFill="1" applyBorder="1" applyAlignment="1" applyProtection="1">
      <alignment vertical="center" shrinkToFit="1"/>
      <protection locked="0"/>
    </xf>
    <xf numFmtId="177" fontId="3" fillId="2" borderId="47" xfId="0" applyNumberFormat="1" applyFont="1" applyFill="1" applyBorder="1" applyAlignment="1" applyProtection="1">
      <alignment vertical="center" shrinkToFit="1"/>
      <protection locked="0"/>
    </xf>
    <xf numFmtId="177" fontId="3" fillId="2" borderId="48" xfId="0" applyNumberFormat="1" applyFont="1" applyFill="1" applyBorder="1" applyAlignment="1" applyProtection="1">
      <alignment vertical="center" shrinkToFit="1"/>
      <protection locked="0"/>
    </xf>
    <xf numFmtId="177" fontId="3" fillId="2" borderId="53" xfId="0" applyNumberFormat="1" applyFont="1" applyFill="1" applyBorder="1" applyAlignment="1" applyProtection="1">
      <alignment vertical="center" shrinkToFit="1"/>
      <protection locked="0"/>
    </xf>
    <xf numFmtId="176" fontId="7" fillId="0" borderId="12" xfId="0" applyFont="1" applyBorder="1" applyAlignment="1" applyProtection="1">
      <alignment vertical="center" wrapText="1"/>
      <protection hidden="1"/>
    </xf>
    <xf numFmtId="176" fontId="7" fillId="0" borderId="22" xfId="0" applyFont="1" applyBorder="1" applyAlignment="1" applyProtection="1">
      <alignment vertical="center" wrapText="1"/>
      <protection hidden="1"/>
    </xf>
    <xf numFmtId="176" fontId="7" fillId="0" borderId="23" xfId="0" applyFont="1" applyBorder="1" applyAlignment="1" applyProtection="1">
      <alignment vertical="center" wrapText="1"/>
      <protection hidden="1"/>
    </xf>
    <xf numFmtId="176" fontId="7" fillId="0" borderId="54" xfId="0" applyFont="1" applyBorder="1" applyAlignment="1" applyProtection="1">
      <alignment vertical="center" wrapText="1"/>
      <protection hidden="1"/>
    </xf>
    <xf numFmtId="176" fontId="7" fillId="0" borderId="55" xfId="0" applyFont="1" applyBorder="1" applyAlignment="1" applyProtection="1">
      <alignment horizontal="center" vertical="center"/>
      <protection hidden="1"/>
    </xf>
    <xf numFmtId="176" fontId="7" fillId="0" borderId="56" xfId="0" applyFont="1" applyBorder="1" applyAlignment="1" applyProtection="1">
      <alignment horizontal="center" vertical="center"/>
      <protection hidden="1"/>
    </xf>
    <xf numFmtId="176" fontId="7" fillId="0" borderId="34" xfId="0" applyFont="1" applyBorder="1" applyAlignment="1" applyProtection="1">
      <alignment horizontal="center" vertical="center"/>
      <protection hidden="1"/>
    </xf>
    <xf numFmtId="176" fontId="7" fillId="0" borderId="57" xfId="0" applyFont="1" applyBorder="1" applyAlignment="1" applyProtection="1">
      <alignment horizontal="center" vertical="center" wrapText="1"/>
      <protection hidden="1"/>
    </xf>
    <xf numFmtId="176" fontId="7" fillId="0" borderId="20" xfId="0" applyFont="1" applyBorder="1" applyAlignment="1" applyProtection="1">
      <alignment horizontal="center" vertical="center" wrapText="1"/>
      <protection hidden="1"/>
    </xf>
    <xf numFmtId="176" fontId="7" fillId="0" borderId="56" xfId="0" applyFont="1" applyBorder="1" applyAlignment="1" applyProtection="1">
      <alignment horizontal="center" vertical="center" wrapText="1"/>
      <protection hidden="1"/>
    </xf>
    <xf numFmtId="177" fontId="3" fillId="0" borderId="11" xfId="0" applyNumberFormat="1" applyFont="1" applyBorder="1" applyAlignment="1" applyProtection="1">
      <alignment vertical="center" shrinkToFit="1"/>
      <protection hidden="1"/>
    </xf>
    <xf numFmtId="177" fontId="3" fillId="0" borderId="26" xfId="0" applyNumberFormat="1" applyFont="1" applyBorder="1" applyAlignment="1" applyProtection="1">
      <alignment vertical="center" shrinkToFit="1"/>
      <protection hidden="1"/>
    </xf>
    <xf numFmtId="177" fontId="3" fillId="0" borderId="58" xfId="0" applyNumberFormat="1" applyFont="1" applyBorder="1" applyAlignment="1" applyProtection="1">
      <alignment vertical="center" shrinkToFit="1"/>
      <protection hidden="1"/>
    </xf>
    <xf numFmtId="177" fontId="3" fillId="0" borderId="59" xfId="0" applyNumberFormat="1" applyFont="1" applyBorder="1" applyAlignment="1" applyProtection="1">
      <alignment vertical="center" shrinkToFit="1"/>
      <protection hidden="1"/>
    </xf>
    <xf numFmtId="177" fontId="3" fillId="0" borderId="41" xfId="0" applyNumberFormat="1" applyFont="1" applyBorder="1" applyAlignment="1" applyProtection="1">
      <alignment vertical="center" shrinkToFit="1"/>
      <protection hidden="1"/>
    </xf>
    <xf numFmtId="177" fontId="3" fillId="0" borderId="42" xfId="0" applyNumberFormat="1" applyFont="1" applyBorder="1" applyAlignment="1" applyProtection="1">
      <alignment vertical="center" shrinkToFit="1"/>
      <protection hidden="1"/>
    </xf>
    <xf numFmtId="177" fontId="3" fillId="0" borderId="43" xfId="0" applyNumberFormat="1" applyFont="1" applyBorder="1" applyAlignment="1" applyProtection="1">
      <alignment vertical="center" shrinkToFit="1"/>
      <protection hidden="1"/>
    </xf>
    <xf numFmtId="177" fontId="3" fillId="2" borderId="60" xfId="0" applyNumberFormat="1" applyFont="1" applyFill="1" applyBorder="1" applyAlignment="1" applyProtection="1">
      <alignment vertical="center" shrinkToFit="1"/>
      <protection locked="0"/>
    </xf>
    <xf numFmtId="176" fontId="7" fillId="0" borderId="12" xfId="0" applyFont="1" applyBorder="1" applyAlignment="1" applyProtection="1">
      <alignment vertical="center"/>
      <protection hidden="1"/>
    </xf>
    <xf numFmtId="176" fontId="7" fillId="0" borderId="22" xfId="0" applyFont="1" applyBorder="1" applyAlignment="1" applyProtection="1">
      <alignment vertical="center"/>
      <protection hidden="1"/>
    </xf>
    <xf numFmtId="176" fontId="7" fillId="0" borderId="23" xfId="0" applyFont="1" applyBorder="1" applyAlignment="1" applyProtection="1">
      <alignment vertical="center"/>
      <protection hidden="1"/>
    </xf>
    <xf numFmtId="176" fontId="7" fillId="0" borderId="54" xfId="0" applyFont="1" applyBorder="1" applyAlignment="1" applyProtection="1">
      <alignment horizontal="left" vertical="center"/>
      <protection hidden="1"/>
    </xf>
    <xf numFmtId="176" fontId="7" fillId="0" borderId="39" xfId="0" applyFont="1" applyBorder="1" applyAlignment="1" applyProtection="1">
      <alignment horizontal="left" vertical="center"/>
      <protection hidden="1"/>
    </xf>
    <xf numFmtId="176" fontId="7" fillId="0" borderId="40" xfId="0" applyFont="1" applyBorder="1" applyAlignment="1" applyProtection="1">
      <alignment horizontal="left" vertical="center"/>
      <protection hidden="1"/>
    </xf>
    <xf numFmtId="177" fontId="3" fillId="0" borderId="22" xfId="0" applyNumberFormat="1" applyFont="1" applyBorder="1" applyAlignment="1" applyProtection="1">
      <alignment vertical="center" shrinkToFit="1"/>
      <protection hidden="1"/>
    </xf>
    <xf numFmtId="177" fontId="3" fillId="0" borderId="60" xfId="0" applyNumberFormat="1" applyFont="1" applyBorder="1" applyAlignment="1" applyProtection="1">
      <alignment vertical="center" shrinkToFit="1"/>
      <protection hidden="1"/>
    </xf>
    <xf numFmtId="176" fontId="7" fillId="0" borderId="48" xfId="0" applyFont="1" applyBorder="1" applyProtection="1">
      <alignment vertical="center"/>
      <protection hidden="1"/>
    </xf>
    <xf numFmtId="177" fontId="0" fillId="2" borderId="63" xfId="0" applyNumberFormat="1" applyFont="1" applyFill="1" applyBorder="1" applyProtection="1">
      <alignment vertical="center"/>
      <protection locked="0"/>
    </xf>
    <xf numFmtId="177" fontId="0" fillId="2" borderId="48" xfId="0" applyNumberFormat="1" applyFont="1" applyFill="1" applyBorder="1" applyProtection="1">
      <alignment vertical="center"/>
      <protection locked="0"/>
    </xf>
    <xf numFmtId="177" fontId="3" fillId="0" borderId="39" xfId="0" applyNumberFormat="1" applyFont="1" applyBorder="1" applyAlignment="1" applyProtection="1">
      <alignment vertical="center" shrinkToFit="1"/>
      <protection hidden="1"/>
    </xf>
    <xf numFmtId="177" fontId="3" fillId="0" borderId="46" xfId="0" applyNumberFormat="1" applyFont="1" applyBorder="1" applyAlignment="1" applyProtection="1">
      <alignment vertical="center" shrinkToFit="1"/>
      <protection hidden="1"/>
    </xf>
    <xf numFmtId="177" fontId="3" fillId="0" borderId="47" xfId="0" applyNumberFormat="1" applyFont="1" applyBorder="1" applyAlignment="1" applyProtection="1">
      <alignment vertical="center" shrinkToFit="1"/>
      <protection hidden="1"/>
    </xf>
    <xf numFmtId="177" fontId="3" fillId="0" borderId="48" xfId="0" applyNumberFormat="1" applyFont="1" applyBorder="1" applyAlignment="1" applyProtection="1">
      <alignment vertical="center" shrinkToFit="1"/>
      <protection hidden="1"/>
    </xf>
    <xf numFmtId="177" fontId="3" fillId="0" borderId="49" xfId="0" applyNumberFormat="1" applyFont="1" applyBorder="1" applyAlignment="1" applyProtection="1">
      <alignment vertical="center" shrinkToFit="1"/>
      <protection hidden="1"/>
    </xf>
    <xf numFmtId="176" fontId="51" fillId="0" borderId="0" xfId="0" applyFont="1" applyAlignment="1" applyProtection="1">
      <alignment horizontal="center" vertical="center" wrapText="1"/>
      <protection hidden="1"/>
    </xf>
    <xf numFmtId="176" fontId="7" fillId="0" borderId="65" xfId="0" applyFont="1" applyBorder="1" applyProtection="1">
      <alignment vertical="center"/>
      <protection hidden="1"/>
    </xf>
    <xf numFmtId="176" fontId="7" fillId="0" borderId="24" xfId="0" applyFont="1" applyBorder="1" applyAlignment="1" applyProtection="1">
      <alignment horizontal="distributed" vertical="center" indent="3"/>
      <protection hidden="1"/>
    </xf>
    <xf numFmtId="176" fontId="7" fillId="0" borderId="9" xfId="0" applyFont="1" applyBorder="1" applyAlignment="1" applyProtection="1">
      <alignment horizontal="distributed" vertical="center" indent="3"/>
      <protection hidden="1"/>
    </xf>
    <xf numFmtId="176" fontId="7" fillId="0" borderId="66" xfId="0" applyFont="1" applyBorder="1" applyAlignment="1" applyProtection="1">
      <alignment horizontal="distributed" vertical="center" indent="3"/>
      <protection hidden="1"/>
    </xf>
    <xf numFmtId="176" fontId="7" fillId="0" borderId="10" xfId="0" applyFont="1" applyBorder="1" applyAlignment="1" applyProtection="1">
      <alignment horizontal="distributed" vertical="center" indent="3"/>
      <protection hidden="1"/>
    </xf>
    <xf numFmtId="177" fontId="3" fillId="2" borderId="32" xfId="0" applyNumberFormat="1" applyFont="1" applyFill="1" applyBorder="1" applyAlignment="1" applyProtection="1">
      <alignment vertical="center" shrinkToFit="1"/>
      <protection locked="0"/>
    </xf>
    <xf numFmtId="177" fontId="3" fillId="2" borderId="29" xfId="0" applyNumberFormat="1" applyFont="1" applyFill="1" applyBorder="1" applyAlignment="1" applyProtection="1">
      <alignment vertical="center" shrinkToFit="1"/>
      <protection locked="0"/>
    </xf>
    <xf numFmtId="177" fontId="3" fillId="2" borderId="67" xfId="0" applyNumberFormat="1" applyFont="1" applyFill="1" applyBorder="1" applyAlignment="1" applyProtection="1">
      <alignment vertical="center" shrinkToFit="1"/>
      <protection locked="0"/>
    </xf>
    <xf numFmtId="177" fontId="3" fillId="2" borderId="62" xfId="0" applyNumberFormat="1" applyFont="1" applyFill="1" applyBorder="1" applyAlignment="1" applyProtection="1">
      <alignment vertical="center" shrinkToFit="1"/>
      <protection locked="0"/>
    </xf>
    <xf numFmtId="177" fontId="3" fillId="2" borderId="64" xfId="0" applyNumberFormat="1" applyFont="1" applyFill="1" applyBorder="1" applyAlignment="1" applyProtection="1">
      <alignment vertical="center" shrinkToFit="1"/>
      <protection locked="0"/>
    </xf>
    <xf numFmtId="176" fontId="51" fillId="0" borderId="0" xfId="0" applyFont="1" applyAlignment="1" applyProtection="1">
      <alignment horizontal="center" vertical="center"/>
      <protection hidden="1"/>
    </xf>
    <xf numFmtId="176" fontId="5" fillId="2" borderId="0" xfId="0" applyFont="1" applyFill="1" applyAlignment="1" applyProtection="1">
      <alignment horizontal="left" vertical="center"/>
      <protection locked="0"/>
    </xf>
    <xf numFmtId="176" fontId="0" fillId="2" borderId="48" xfId="0" applyFont="1" applyFill="1" applyBorder="1" applyAlignment="1" applyProtection="1">
      <alignment horizontal="left"/>
      <protection locked="0"/>
    </xf>
    <xf numFmtId="176" fontId="7" fillId="0" borderId="48" xfId="0" applyFont="1" applyBorder="1" applyAlignment="1" applyProtection="1">
      <protection hidden="1"/>
    </xf>
    <xf numFmtId="176" fontId="14" fillId="0" borderId="2" xfId="0" applyFont="1" applyBorder="1" applyAlignment="1" applyProtection="1">
      <alignment horizontal="left" vertical="center" shrinkToFit="1"/>
      <protection hidden="1"/>
    </xf>
    <xf numFmtId="176" fontId="7" fillId="0" borderId="0" xfId="0" applyFont="1" applyBorder="1" applyAlignment="1" applyProtection="1">
      <alignment horizontal="center"/>
      <protection hidden="1"/>
    </xf>
    <xf numFmtId="177" fontId="0" fillId="2" borderId="0" xfId="0" applyNumberFormat="1" applyFont="1" applyFill="1" applyBorder="1" applyAlignment="1" applyProtection="1">
      <protection locked="0"/>
    </xf>
    <xf numFmtId="177" fontId="3" fillId="2" borderId="0" xfId="0" applyNumberFormat="1" applyFont="1" applyFill="1" applyBorder="1" applyAlignment="1" applyProtection="1">
      <protection locked="0"/>
    </xf>
    <xf numFmtId="176" fontId="7" fillId="0" borderId="0" xfId="0" applyFont="1" applyBorder="1" applyAlignment="1" applyProtection="1">
      <alignment horizontal="left"/>
      <protection hidden="1"/>
    </xf>
    <xf numFmtId="176" fontId="0" fillId="2" borderId="0" xfId="0" applyFont="1" applyFill="1" applyAlignment="1" applyProtection="1">
      <protection locked="0"/>
    </xf>
    <xf numFmtId="176" fontId="0" fillId="0" borderId="0" xfId="0" applyFont="1" applyBorder="1" applyAlignment="1" applyProtection="1">
      <protection hidden="1"/>
    </xf>
    <xf numFmtId="176" fontId="0" fillId="2" borderId="0" xfId="0" applyFont="1" applyFill="1" applyBorder="1" applyAlignment="1" applyProtection="1">
      <alignment vertical="top"/>
      <protection locked="0"/>
    </xf>
    <xf numFmtId="0" fontId="30" fillId="0" borderId="0" xfId="1" applyFont="1" applyAlignment="1" applyProtection="1">
      <alignment horizontal="center" vertical="top"/>
      <protection hidden="1"/>
    </xf>
    <xf numFmtId="0" fontId="33" fillId="0" borderId="0" xfId="1" applyFont="1" applyAlignment="1" applyProtection="1">
      <protection hidden="1"/>
    </xf>
    <xf numFmtId="181" fontId="34" fillId="0" borderId="0" xfId="1" applyNumberFormat="1" applyFont="1" applyAlignment="1" applyProtection="1">
      <alignment horizontal="right" vertical="top" indent="2"/>
      <protection hidden="1"/>
    </xf>
    <xf numFmtId="0" fontId="7" fillId="0" borderId="0" xfId="1" applyFont="1" applyBorder="1" applyAlignment="1" applyProtection="1">
      <alignment horizontal="distributed" vertical="center"/>
      <protection hidden="1"/>
    </xf>
    <xf numFmtId="176" fontId="3" fillId="2" borderId="48" xfId="2" applyFont="1" applyFill="1" applyBorder="1" applyAlignment="1" applyProtection="1">
      <alignment horizontal="left" vertical="center" indent="1" shrinkToFit="1"/>
      <protection locked="0"/>
    </xf>
    <xf numFmtId="0" fontId="7" fillId="0" borderId="48" xfId="1" applyFont="1" applyBorder="1" applyAlignment="1" applyProtection="1">
      <alignment horizontal="center" vertical="center"/>
      <protection hidden="1"/>
    </xf>
    <xf numFmtId="0" fontId="7" fillId="0" borderId="0" xfId="1" applyFont="1" applyAlignment="1" applyProtection="1">
      <alignment horizontal="distributed" vertical="center"/>
      <protection hidden="1"/>
    </xf>
    <xf numFmtId="176" fontId="3" fillId="2" borderId="0" xfId="2" applyFont="1" applyFill="1" applyBorder="1" applyAlignment="1" applyProtection="1">
      <alignment horizontal="left" vertical="center" indent="1" shrinkToFit="1"/>
      <protection locked="0"/>
    </xf>
    <xf numFmtId="0" fontId="3" fillId="2" borderId="48" xfId="1" applyFont="1" applyFill="1" applyBorder="1" applyAlignment="1" applyProtection="1">
      <alignment horizontal="left" vertical="center" indent="1"/>
      <protection locked="0"/>
    </xf>
    <xf numFmtId="176" fontId="50" fillId="0" borderId="0" xfId="2" applyFont="1" applyBorder="1" applyAlignment="1" applyProtection="1">
      <alignment horizontal="center" vertical="center"/>
      <protection hidden="1"/>
    </xf>
    <xf numFmtId="176" fontId="7" fillId="0" borderId="0" xfId="2" applyFont="1" applyBorder="1" applyProtection="1">
      <alignment vertical="center"/>
      <protection hidden="1"/>
    </xf>
    <xf numFmtId="176" fontId="7" fillId="0" borderId="0" xfId="2" applyFont="1" applyBorder="1" applyAlignment="1" applyProtection="1">
      <alignment horizontal="center" vertical="center"/>
      <protection locked="0"/>
    </xf>
    <xf numFmtId="176" fontId="7" fillId="0" borderId="0" xfId="2" applyFont="1" applyBorder="1" applyAlignment="1" applyProtection="1">
      <alignment horizontal="center" vertical="center"/>
      <protection hidden="1"/>
    </xf>
    <xf numFmtId="177" fontId="3" fillId="2" borderId="0" xfId="2" applyNumberFormat="1" applyFont="1" applyFill="1" applyBorder="1" applyAlignment="1" applyProtection="1">
      <alignment horizontal="right" vertical="center" shrinkToFit="1"/>
      <protection locked="0"/>
    </xf>
    <xf numFmtId="176" fontId="7" fillId="0" borderId="0" xfId="0" applyFont="1" applyFill="1" applyBorder="1" applyAlignment="1" applyProtection="1">
      <alignment horizontal="distributed"/>
      <protection hidden="1"/>
    </xf>
    <xf numFmtId="176" fontId="0" fillId="2" borderId="48" xfId="0" applyFont="1" applyFill="1" applyBorder="1" applyAlignment="1" applyProtection="1">
      <alignment horizontal="left" shrinkToFit="1"/>
      <protection locked="0"/>
    </xf>
    <xf numFmtId="176" fontId="7" fillId="0" borderId="0" xfId="0" applyFont="1" applyFill="1" applyBorder="1" applyAlignment="1" applyProtection="1">
      <alignment horizontal="distributed" wrapText="1"/>
      <protection hidden="1"/>
    </xf>
    <xf numFmtId="176" fontId="7" fillId="0" borderId="4" xfId="0" applyFont="1" applyBorder="1" applyProtection="1">
      <alignment vertical="center"/>
      <protection hidden="1"/>
    </xf>
    <xf numFmtId="176" fontId="7" fillId="0" borderId="0" xfId="0" applyFont="1" applyBorder="1" applyAlignment="1" applyProtection="1">
      <alignment horizontal="center" vertical="center"/>
      <protection locked="0"/>
    </xf>
    <xf numFmtId="176" fontId="0" fillId="2" borderId="39" xfId="0" applyFont="1" applyFill="1" applyBorder="1" applyAlignment="1" applyProtection="1">
      <alignment shrinkToFit="1"/>
      <protection locked="0"/>
    </xf>
    <xf numFmtId="176" fontId="0" fillId="2" borderId="48" xfId="0" applyFont="1" applyFill="1" applyBorder="1" applyAlignment="1" applyProtection="1">
      <alignment shrinkToFit="1"/>
      <protection locked="0"/>
    </xf>
    <xf numFmtId="176" fontId="7" fillId="0" borderId="39" xfId="0" applyFont="1" applyFill="1" applyBorder="1" applyAlignment="1" applyProtection="1">
      <alignment horizontal="center" shrinkToFit="1"/>
      <protection hidden="1"/>
    </xf>
    <xf numFmtId="176" fontId="7" fillId="0" borderId="48" xfId="0" applyFont="1" applyFill="1" applyBorder="1" applyAlignment="1" applyProtection="1">
      <alignment horizontal="center" shrinkToFit="1"/>
      <protection hidden="1"/>
    </xf>
    <xf numFmtId="176" fontId="50" fillId="0" borderId="4" xfId="0" applyFont="1" applyBorder="1" applyAlignment="1" applyProtection="1">
      <alignment horizontal="center"/>
      <protection hidden="1"/>
    </xf>
    <xf numFmtId="176" fontId="50" fillId="0" borderId="0" xfId="0" applyFont="1" applyBorder="1" applyAlignment="1" applyProtection="1">
      <alignment horizontal="center"/>
      <protection hidden="1"/>
    </xf>
    <xf numFmtId="176" fontId="50" fillId="0" borderId="5" xfId="0" applyFont="1" applyBorder="1" applyAlignment="1" applyProtection="1">
      <alignment horizontal="center"/>
      <protection hidden="1"/>
    </xf>
    <xf numFmtId="176" fontId="7" fillId="0" borderId="0" xfId="0" applyFont="1" applyBorder="1" applyAlignment="1" applyProtection="1">
      <alignment horizontal="right" vertical="center"/>
      <protection hidden="1"/>
    </xf>
    <xf numFmtId="177" fontId="12" fillId="2" borderId="0" xfId="0" applyNumberFormat="1" applyFont="1" applyFill="1" applyBorder="1" applyAlignment="1" applyProtection="1">
      <alignment horizontal="center" vertical="center" shrinkToFit="1"/>
      <protection locked="0"/>
    </xf>
    <xf numFmtId="176" fontId="7" fillId="0" borderId="0" xfId="0" applyFont="1" applyBorder="1" applyAlignment="1" applyProtection="1">
      <alignment vertical="center"/>
      <protection hidden="1"/>
    </xf>
    <xf numFmtId="176" fontId="7" fillId="2" borderId="0" xfId="0" applyFont="1" applyFill="1" applyAlignment="1" applyProtection="1">
      <alignment horizontal="justify" vertical="top" wrapText="1"/>
      <protection locked="0"/>
    </xf>
    <xf numFmtId="176" fontId="7" fillId="0" borderId="6" xfId="0" applyFont="1" applyBorder="1" applyAlignment="1" applyProtection="1">
      <alignment horizontal="right" vertical="center"/>
      <protection hidden="1"/>
    </xf>
    <xf numFmtId="176" fontId="7" fillId="0" borderId="8" xfId="0" applyFont="1" applyBorder="1" applyAlignment="1" applyProtection="1">
      <alignment horizontal="right" vertical="center"/>
      <protection hidden="1"/>
    </xf>
    <xf numFmtId="177" fontId="16" fillId="2" borderId="8" xfId="0" applyNumberFormat="1" applyFont="1" applyFill="1" applyBorder="1" applyAlignment="1" applyProtection="1">
      <alignment horizontal="right" vertical="center"/>
      <protection locked="0"/>
    </xf>
    <xf numFmtId="176" fontId="7" fillId="0" borderId="8" xfId="0" applyFont="1" applyBorder="1" applyAlignment="1" applyProtection="1">
      <alignment horizontal="center" vertical="center"/>
      <protection hidden="1"/>
    </xf>
    <xf numFmtId="176" fontId="17" fillId="0" borderId="8" xfId="0" applyFont="1" applyBorder="1" applyAlignment="1" applyProtection="1">
      <alignment vertical="center"/>
      <protection hidden="1"/>
    </xf>
    <xf numFmtId="176" fontId="17" fillId="0" borderId="7" xfId="0" applyFont="1" applyBorder="1" applyAlignment="1" applyProtection="1">
      <alignment vertical="center"/>
      <protection hidden="1"/>
    </xf>
    <xf numFmtId="177" fontId="3" fillId="0" borderId="32" xfId="0" applyNumberFormat="1" applyFont="1" applyFill="1" applyBorder="1" applyProtection="1">
      <alignment vertical="center"/>
      <protection hidden="1"/>
    </xf>
    <xf numFmtId="177" fontId="3" fillId="0" borderId="29" xfId="0" applyNumberFormat="1" applyFont="1" applyFill="1" applyBorder="1" applyProtection="1">
      <alignment vertical="center"/>
      <protection hidden="1"/>
    </xf>
    <xf numFmtId="0" fontId="7" fillId="2" borderId="8" xfId="0" applyNumberFormat="1" applyFont="1" applyFill="1" applyBorder="1" applyAlignment="1" applyProtection="1">
      <alignment horizontal="left" vertical="center" indent="1"/>
      <protection hidden="1"/>
    </xf>
    <xf numFmtId="0" fontId="7" fillId="2" borderId="7" xfId="0" applyNumberFormat="1" applyFont="1" applyFill="1" applyBorder="1" applyAlignment="1" applyProtection="1">
      <alignment horizontal="left" vertical="center" indent="1"/>
      <protection hidden="1"/>
    </xf>
    <xf numFmtId="177" fontId="24" fillId="0" borderId="1" xfId="0" applyNumberFormat="1" applyFont="1" applyBorder="1" applyAlignment="1" applyProtection="1">
      <alignment horizontal="right" vertical="center"/>
      <protection hidden="1"/>
    </xf>
    <xf numFmtId="177" fontId="24" fillId="0" borderId="2" xfId="0" applyNumberFormat="1" applyFont="1" applyBorder="1" applyAlignment="1" applyProtection="1">
      <alignment horizontal="right" vertical="center"/>
      <protection hidden="1"/>
    </xf>
    <xf numFmtId="176" fontId="7" fillId="0" borderId="2" xfId="0" applyFont="1" applyBorder="1" applyAlignment="1" applyProtection="1">
      <alignment horizontal="center" vertical="center"/>
      <protection hidden="1"/>
    </xf>
    <xf numFmtId="176" fontId="8" fillId="0" borderId="2" xfId="0" applyFont="1" applyBorder="1" applyAlignment="1" applyProtection="1">
      <alignment horizontal="right" vertical="center"/>
      <protection hidden="1"/>
    </xf>
    <xf numFmtId="176" fontId="8" fillId="0" borderId="3" xfId="0" applyFont="1" applyBorder="1" applyAlignment="1" applyProtection="1">
      <alignment horizontal="right" vertical="center"/>
      <protection hidden="1"/>
    </xf>
    <xf numFmtId="0" fontId="43" fillId="0" borderId="0" xfId="3" applyNumberFormat="1" applyFont="1" applyBorder="1" applyAlignment="1">
      <alignment horizontal="center" vertical="center"/>
    </xf>
    <xf numFmtId="0" fontId="43" fillId="0" borderId="0" xfId="3" applyFont="1" applyBorder="1" applyAlignment="1">
      <alignment horizontal="center" vertical="center"/>
    </xf>
    <xf numFmtId="0" fontId="17" fillId="5" borderId="9" xfId="3" applyFont="1" applyFill="1" applyBorder="1" applyAlignment="1">
      <alignment horizontal="center" vertical="center"/>
    </xf>
    <xf numFmtId="0" fontId="17" fillId="5" borderId="10" xfId="3" applyFont="1" applyFill="1" applyBorder="1" applyAlignment="1">
      <alignment horizontal="center" vertical="center"/>
    </xf>
    <xf numFmtId="176" fontId="7" fillId="0" borderId="0" xfId="0" applyFont="1" applyBorder="1" applyAlignment="1" applyProtection="1">
      <alignment vertical="center" wrapText="1"/>
      <protection hidden="1"/>
    </xf>
    <xf numFmtId="176" fontId="7" fillId="0" borderId="5" xfId="0" applyFont="1" applyBorder="1" applyAlignment="1" applyProtection="1">
      <alignment vertical="center" wrapText="1"/>
      <protection hidden="1"/>
    </xf>
    <xf numFmtId="177" fontId="3" fillId="0" borderId="0" xfId="0" applyNumberFormat="1" applyFont="1" applyBorder="1" applyAlignment="1" applyProtection="1">
      <alignment horizontal="right" vertical="center" shrinkToFit="1"/>
      <protection hidden="1"/>
    </xf>
    <xf numFmtId="177" fontId="26" fillId="2" borderId="20" xfId="0" applyNumberFormat="1" applyFont="1" applyFill="1" applyBorder="1" applyAlignment="1" applyProtection="1">
      <alignment horizontal="right" vertical="center" shrinkToFit="1"/>
      <protection locked="0"/>
    </xf>
    <xf numFmtId="176" fontId="7" fillId="0" borderId="9" xfId="0" applyFont="1" applyBorder="1" applyProtection="1">
      <alignment vertical="center"/>
      <protection hidden="1"/>
    </xf>
    <xf numFmtId="176" fontId="3" fillId="2" borderId="0" xfId="0" applyFont="1" applyFill="1" applyBorder="1" applyAlignment="1" applyProtection="1">
      <alignment horizontal="center" vertical="center"/>
      <protection locked="0"/>
    </xf>
    <xf numFmtId="176" fontId="7" fillId="0" borderId="0" xfId="0" applyFont="1" applyBorder="1" applyAlignment="1" applyProtection="1">
      <alignment horizontal="left" vertical="center"/>
      <protection hidden="1"/>
    </xf>
    <xf numFmtId="176" fontId="0" fillId="2" borderId="0" xfId="0" applyFont="1" applyFill="1" applyBorder="1" applyAlignment="1" applyProtection="1">
      <alignment horizontal="center" vertical="center"/>
      <protection locked="0"/>
    </xf>
    <xf numFmtId="176" fontId="7" fillId="0" borderId="2" xfId="0" applyFont="1" applyBorder="1" applyProtection="1">
      <alignment vertical="center"/>
      <protection hidden="1"/>
    </xf>
    <xf numFmtId="176" fontId="7" fillId="0" borderId="0" xfId="0" applyFont="1" applyAlignment="1" applyProtection="1">
      <alignment horizontal="left" vertical="center"/>
      <protection hidden="1"/>
    </xf>
    <xf numFmtId="177" fontId="12" fillId="2" borderId="0" xfId="0" applyNumberFormat="1" applyFont="1" applyFill="1" applyAlignment="1" applyProtection="1">
      <alignment horizontal="center" vertical="center" shrinkToFit="1"/>
      <protection locked="0"/>
    </xf>
    <xf numFmtId="176" fontId="10" fillId="0" borderId="2" xfId="0" applyFont="1" applyBorder="1" applyProtection="1">
      <alignment vertical="center"/>
      <protection hidden="1"/>
    </xf>
    <xf numFmtId="176" fontId="10" fillId="0" borderId="3" xfId="0" applyFont="1" applyBorder="1" applyProtection="1">
      <alignment vertical="center"/>
      <protection hidden="1"/>
    </xf>
    <xf numFmtId="176" fontId="10" fillId="0" borderId="24" xfId="0" applyFont="1" applyBorder="1" applyProtection="1">
      <alignment vertical="center"/>
      <protection hidden="1"/>
    </xf>
    <xf numFmtId="176" fontId="10" fillId="0" borderId="33" xfId="0" applyFont="1" applyBorder="1" applyProtection="1">
      <alignment vertical="center"/>
      <protection hidden="1"/>
    </xf>
    <xf numFmtId="176" fontId="10" fillId="0" borderId="8" xfId="0" applyFont="1" applyBorder="1" applyProtection="1">
      <alignment vertical="center"/>
      <protection hidden="1"/>
    </xf>
    <xf numFmtId="176" fontId="10" fillId="0" borderId="7" xfId="0" applyFont="1" applyBorder="1" applyProtection="1">
      <alignment vertical="center"/>
      <protection hidden="1"/>
    </xf>
    <xf numFmtId="176" fontId="10" fillId="0" borderId="24" xfId="0" applyFont="1" applyFill="1" applyBorder="1" applyProtection="1">
      <alignment vertical="center"/>
      <protection hidden="1"/>
    </xf>
    <xf numFmtId="176" fontId="10" fillId="0" borderId="68" xfId="0" applyFont="1" applyBorder="1" applyProtection="1">
      <alignment vertical="center"/>
      <protection hidden="1"/>
    </xf>
    <xf numFmtId="176" fontId="10" fillId="0" borderId="69" xfId="0" applyFont="1" applyBorder="1" applyAlignment="1" applyProtection="1">
      <alignment horizontal="center" vertical="center"/>
      <protection hidden="1"/>
    </xf>
    <xf numFmtId="176" fontId="10" fillId="0" borderId="70" xfId="0" applyFont="1" applyBorder="1" applyAlignment="1" applyProtection="1">
      <alignment horizontal="center" vertical="center"/>
      <protection hidden="1"/>
    </xf>
    <xf numFmtId="176" fontId="10" fillId="0" borderId="71" xfId="0" applyFont="1" applyBorder="1" applyAlignment="1" applyProtection="1">
      <alignment horizontal="center" vertical="center"/>
      <protection hidden="1"/>
    </xf>
    <xf numFmtId="176" fontId="10" fillId="0" borderId="72" xfId="0" applyFont="1" applyBorder="1" applyAlignment="1" applyProtection="1">
      <alignment horizontal="center" vertical="center"/>
      <protection hidden="1"/>
    </xf>
    <xf numFmtId="176" fontId="10" fillId="0" borderId="24" xfId="0" applyFont="1" applyBorder="1" applyAlignment="1" applyProtection="1">
      <alignment horizontal="center" vertical="center"/>
      <protection hidden="1"/>
    </xf>
    <xf numFmtId="176" fontId="10" fillId="0" borderId="9" xfId="0" applyFont="1" applyBorder="1" applyAlignment="1" applyProtection="1">
      <alignment horizontal="center" vertical="center"/>
      <protection hidden="1"/>
    </xf>
    <xf numFmtId="176" fontId="11" fillId="2" borderId="24" xfId="0" applyNumberFormat="1" applyFont="1" applyFill="1" applyBorder="1" applyAlignment="1" applyProtection="1">
      <alignment horizontal="center" vertical="center"/>
      <protection locked="0"/>
    </xf>
    <xf numFmtId="176" fontId="11" fillId="2" borderId="9" xfId="0" applyNumberFormat="1" applyFont="1" applyFill="1" applyBorder="1" applyAlignment="1" applyProtection="1">
      <alignment horizontal="center" vertical="center"/>
      <protection locked="0"/>
    </xf>
    <xf numFmtId="176" fontId="11" fillId="0" borderId="73" xfId="0" applyFont="1" applyBorder="1" applyAlignment="1" applyProtection="1">
      <alignment horizontal="center" vertical="center"/>
      <protection locked="0"/>
    </xf>
    <xf numFmtId="176" fontId="11" fillId="0" borderId="10" xfId="0" applyFont="1" applyBorder="1" applyAlignment="1" applyProtection="1">
      <alignment horizontal="center" vertical="center"/>
      <protection locked="0"/>
    </xf>
    <xf numFmtId="176" fontId="11" fillId="0" borderId="24" xfId="0" applyFont="1" applyBorder="1" applyAlignment="1" applyProtection="1">
      <alignment horizontal="center" vertical="center"/>
      <protection locked="0"/>
    </xf>
    <xf numFmtId="176" fontId="11" fillId="0" borderId="74" xfId="0" applyFont="1" applyBorder="1" applyAlignment="1" applyProtection="1">
      <alignment horizontal="center" vertical="center"/>
      <protection locked="0"/>
    </xf>
    <xf numFmtId="176" fontId="11" fillId="2" borderId="1" xfId="0" applyFont="1" applyFill="1" applyBorder="1" applyAlignment="1" applyProtection="1">
      <alignment horizontal="center" vertical="center"/>
      <protection locked="0"/>
    </xf>
    <xf numFmtId="176" fontId="11" fillId="2" borderId="2" xfId="0" applyFont="1" applyFill="1" applyBorder="1" applyAlignment="1" applyProtection="1">
      <alignment horizontal="center" vertical="center"/>
      <protection locked="0"/>
    </xf>
    <xf numFmtId="176" fontId="11" fillId="2" borderId="6" xfId="0" applyFont="1" applyFill="1" applyBorder="1" applyAlignment="1" applyProtection="1">
      <alignment horizontal="center" vertical="center"/>
      <protection locked="0"/>
    </xf>
    <xf numFmtId="176" fontId="11" fillId="2" borderId="8" xfId="0" applyFont="1" applyFill="1" applyBorder="1" applyAlignment="1" applyProtection="1">
      <alignment horizontal="center" vertical="center"/>
      <protection locked="0"/>
    </xf>
    <xf numFmtId="176" fontId="10" fillId="0" borderId="20" xfId="0" applyFont="1" applyBorder="1" applyAlignment="1" applyProtection="1">
      <alignment horizontal="center" vertical="center"/>
      <protection hidden="1"/>
    </xf>
    <xf numFmtId="176" fontId="10" fillId="0" borderId="10" xfId="0" applyFont="1" applyBorder="1" applyAlignment="1" applyProtection="1">
      <alignment horizontal="center" vertical="center"/>
      <protection hidden="1"/>
    </xf>
    <xf numFmtId="176" fontId="11" fillId="0" borderId="75" xfId="0" applyFont="1" applyBorder="1" applyAlignment="1" applyProtection="1">
      <alignment horizontal="center" vertical="center"/>
      <protection locked="0"/>
    </xf>
    <xf numFmtId="176" fontId="11" fillId="0" borderId="2" xfId="0" applyFont="1" applyBorder="1" applyAlignment="1" applyProtection="1">
      <alignment horizontal="center" vertical="center"/>
      <protection locked="0"/>
    </xf>
    <xf numFmtId="176" fontId="11" fillId="0" borderId="76" xfId="0" applyFont="1" applyBorder="1" applyAlignment="1" applyProtection="1">
      <alignment horizontal="center" vertical="center"/>
      <protection locked="0"/>
    </xf>
    <xf numFmtId="176" fontId="11" fillId="0" borderId="77" xfId="0" applyFont="1" applyBorder="1" applyAlignment="1" applyProtection="1">
      <alignment horizontal="center" vertical="center"/>
      <protection locked="0"/>
    </xf>
    <xf numFmtId="176" fontId="11" fillId="0" borderId="8" xfId="0" applyFont="1" applyBorder="1" applyAlignment="1" applyProtection="1">
      <alignment horizontal="center" vertical="center"/>
      <protection locked="0"/>
    </xf>
    <xf numFmtId="176" fontId="11" fillId="0" borderId="78" xfId="0" applyFont="1" applyBorder="1" applyAlignment="1" applyProtection="1">
      <alignment horizontal="center" vertical="center"/>
      <protection locked="0"/>
    </xf>
    <xf numFmtId="176" fontId="10" fillId="0" borderId="9" xfId="0" applyFont="1" applyBorder="1" applyProtection="1">
      <alignment vertical="center"/>
      <protection hidden="1"/>
    </xf>
    <xf numFmtId="176" fontId="10" fillId="0" borderId="20" xfId="0" applyFont="1" applyBorder="1" applyProtection="1">
      <alignment vertical="center"/>
      <protection hidden="1"/>
    </xf>
    <xf numFmtId="176" fontId="10" fillId="0" borderId="1" xfId="0" applyFont="1" applyBorder="1" applyProtection="1">
      <alignment vertical="center"/>
      <protection hidden="1"/>
    </xf>
    <xf numFmtId="176" fontId="10" fillId="0" borderId="10" xfId="0" applyFont="1" applyBorder="1" applyProtection="1">
      <alignment vertical="center"/>
      <protection hidden="1"/>
    </xf>
    <xf numFmtId="176" fontId="10" fillId="0" borderId="0" xfId="0" applyFont="1" applyBorder="1" applyProtection="1">
      <alignment vertical="center"/>
      <protection hidden="1"/>
    </xf>
    <xf numFmtId="176" fontId="10" fillId="0" borderId="5" xfId="0" applyFont="1" applyBorder="1" applyProtection="1">
      <alignment vertical="center"/>
      <protection hidden="1"/>
    </xf>
    <xf numFmtId="176" fontId="11" fillId="2" borderId="24" xfId="0" applyFont="1" applyFill="1" applyBorder="1" applyAlignment="1" applyProtection="1">
      <alignment horizontal="center" vertical="center"/>
      <protection locked="0"/>
    </xf>
    <xf numFmtId="176" fontId="11" fillId="2" borderId="9" xfId="0" applyFont="1" applyFill="1" applyBorder="1" applyAlignment="1" applyProtection="1">
      <alignment horizontal="center" vertical="center"/>
      <protection locked="0"/>
    </xf>
    <xf numFmtId="176" fontId="11" fillId="2" borderId="24" xfId="0" quotePrefix="1" applyFont="1" applyFill="1" applyBorder="1" applyAlignment="1" applyProtection="1">
      <alignment horizontal="center" vertical="center"/>
      <protection locked="0"/>
    </xf>
    <xf numFmtId="176" fontId="11" fillId="0" borderId="73" xfId="0" quotePrefix="1" applyFont="1" applyBorder="1" applyAlignment="1" applyProtection="1">
      <alignment horizontal="center" vertical="center"/>
      <protection locked="0"/>
    </xf>
    <xf numFmtId="176" fontId="11" fillId="0" borderId="10" xfId="0" quotePrefix="1" applyFont="1" applyBorder="1" applyAlignment="1" applyProtection="1">
      <alignment horizontal="center" vertical="center"/>
      <protection locked="0"/>
    </xf>
    <xf numFmtId="176" fontId="11" fillId="2" borderId="1" xfId="0" quotePrefix="1" applyFont="1" applyFill="1" applyBorder="1" applyAlignment="1" applyProtection="1">
      <alignment horizontal="center" vertical="center"/>
      <protection locked="0"/>
    </xf>
    <xf numFmtId="176" fontId="11" fillId="2" borderId="2" xfId="0" quotePrefix="1" applyFont="1" applyFill="1" applyBorder="1" applyAlignment="1" applyProtection="1">
      <alignment horizontal="center" vertical="center"/>
      <protection locked="0"/>
    </xf>
    <xf numFmtId="176" fontId="11" fillId="0" borderId="75" xfId="0" quotePrefix="1" applyFont="1" applyBorder="1" applyAlignment="1" applyProtection="1">
      <alignment horizontal="center" vertical="center"/>
      <protection locked="0"/>
    </xf>
    <xf numFmtId="176" fontId="11" fillId="0" borderId="2" xfId="0" quotePrefix="1" applyFont="1" applyBorder="1" applyAlignment="1" applyProtection="1">
      <alignment horizontal="center" vertical="center"/>
      <protection locked="0"/>
    </xf>
    <xf numFmtId="3" fontId="7" fillId="0" borderId="0" xfId="0" applyNumberFormat="1" applyFont="1" applyBorder="1" applyAlignment="1" applyProtection="1">
      <alignment horizontal="center"/>
      <protection hidden="1"/>
    </xf>
    <xf numFmtId="176" fontId="11" fillId="0" borderId="79" xfId="0" applyFont="1" applyBorder="1" applyAlignment="1" applyProtection="1">
      <alignment horizontal="center" vertical="center"/>
      <protection locked="0"/>
    </xf>
    <xf numFmtId="176" fontId="11" fillId="0" borderId="80" xfId="0" applyFont="1" applyBorder="1" applyAlignment="1" applyProtection="1">
      <alignment horizontal="center" vertical="center"/>
      <protection locked="0"/>
    </xf>
    <xf numFmtId="176" fontId="11" fillId="0" borderId="81" xfId="0" applyFont="1" applyBorder="1" applyAlignment="1" applyProtection="1">
      <alignment horizontal="center" vertical="center"/>
      <protection locked="0"/>
    </xf>
    <xf numFmtId="176" fontId="3" fillId="2" borderId="0" xfId="0" applyFont="1" applyFill="1" applyBorder="1" applyAlignment="1" applyProtection="1">
      <alignment horizontal="left"/>
      <protection locked="0"/>
    </xf>
    <xf numFmtId="3" fontId="3" fillId="2" borderId="22" xfId="0" applyNumberFormat="1" applyFont="1" applyFill="1" applyBorder="1" applyAlignment="1" applyProtection="1">
      <alignment horizontal="left"/>
      <protection locked="0"/>
    </xf>
    <xf numFmtId="176" fontId="7" fillId="0" borderId="0" xfId="0" applyFont="1" applyBorder="1" applyAlignment="1" applyProtection="1">
      <alignment horizontal="distributed"/>
      <protection hidden="1"/>
    </xf>
    <xf numFmtId="176" fontId="7" fillId="0" borderId="4" xfId="0" applyFont="1" applyBorder="1" applyAlignment="1" applyProtection="1">
      <alignment vertical="center"/>
      <protection hidden="1"/>
    </xf>
    <xf numFmtId="176" fontId="7" fillId="0" borderId="5" xfId="0" applyFont="1" applyBorder="1" applyAlignment="1" applyProtection="1">
      <alignment vertical="center"/>
      <protection hidden="1"/>
    </xf>
    <xf numFmtId="176" fontId="10" fillId="0" borderId="6" xfId="0" applyFont="1" applyBorder="1" applyProtection="1">
      <alignment vertical="center"/>
      <protection hidden="1"/>
    </xf>
    <xf numFmtId="176" fontId="11" fillId="2" borderId="76" xfId="0" quotePrefix="1" applyFont="1" applyFill="1" applyBorder="1" applyAlignment="1" applyProtection="1">
      <alignment horizontal="center" vertical="center"/>
      <protection locked="0"/>
    </xf>
    <xf numFmtId="176" fontId="11" fillId="2" borderId="6" xfId="0" quotePrefix="1" applyFont="1" applyFill="1" applyBorder="1" applyAlignment="1" applyProtection="1">
      <alignment horizontal="center" vertical="center"/>
      <protection locked="0"/>
    </xf>
    <xf numFmtId="176" fontId="11" fillId="2" borderId="8" xfId="0" quotePrefix="1" applyFont="1" applyFill="1" applyBorder="1" applyAlignment="1" applyProtection="1">
      <alignment horizontal="center" vertical="center"/>
      <protection locked="0"/>
    </xf>
    <xf numFmtId="176" fontId="11" fillId="2" borderId="78" xfId="0" quotePrefix="1" applyFont="1" applyFill="1" applyBorder="1" applyAlignment="1" applyProtection="1">
      <alignment horizontal="center" vertical="center"/>
      <protection locked="0"/>
    </xf>
    <xf numFmtId="176" fontId="11" fillId="0" borderId="76" xfId="0" quotePrefix="1" applyFont="1" applyBorder="1" applyAlignment="1" applyProtection="1">
      <alignment horizontal="center" vertical="center"/>
      <protection locked="0"/>
    </xf>
    <xf numFmtId="176" fontId="11" fillId="0" borderId="77" xfId="0" quotePrefix="1" applyFont="1" applyBorder="1" applyAlignment="1" applyProtection="1">
      <alignment horizontal="center" vertical="center"/>
      <protection locked="0"/>
    </xf>
    <xf numFmtId="176" fontId="11" fillId="0" borderId="8" xfId="0" quotePrefix="1" applyFont="1" applyBorder="1" applyAlignment="1" applyProtection="1">
      <alignment horizontal="center" vertical="center"/>
      <protection locked="0"/>
    </xf>
    <xf numFmtId="176" fontId="11" fillId="0" borderId="78" xfId="0" quotePrefix="1" applyFont="1" applyBorder="1" applyAlignment="1" applyProtection="1">
      <alignment horizontal="center" vertical="center"/>
      <protection locked="0"/>
    </xf>
    <xf numFmtId="177" fontId="26" fillId="2" borderId="0" xfId="0" applyNumberFormat="1" applyFont="1" applyFill="1" applyAlignment="1" applyProtection="1">
      <alignment horizontal="right" vertical="center"/>
      <protection locked="0"/>
    </xf>
    <xf numFmtId="178" fontId="8" fillId="2" borderId="24" xfId="0" applyNumberFormat="1" applyFont="1" applyFill="1" applyBorder="1" applyAlignment="1" applyProtection="1">
      <alignment horizontal="right" vertical="center"/>
      <protection hidden="1"/>
    </xf>
    <xf numFmtId="176" fontId="2" fillId="2" borderId="0" xfId="0" applyFont="1" applyFill="1" applyBorder="1" applyAlignment="1" applyProtection="1">
      <alignment horizontal="center" vertical="center"/>
      <protection locked="0"/>
    </xf>
    <xf numFmtId="176" fontId="13" fillId="2" borderId="39" xfId="0" applyFont="1" applyFill="1" applyBorder="1" applyAlignment="1" applyProtection="1">
      <alignment horizontal="center" vertical="center" shrinkToFit="1"/>
      <protection locked="0"/>
    </xf>
    <xf numFmtId="176" fontId="10" fillId="0" borderId="8" xfId="0" applyFont="1" applyBorder="1" applyAlignment="1" applyProtection="1">
      <alignment horizontal="distributed" vertical="center"/>
      <protection hidden="1"/>
    </xf>
    <xf numFmtId="176" fontId="10" fillId="0" borderId="0" xfId="0" applyFont="1" applyBorder="1" applyAlignment="1" applyProtection="1">
      <alignment horizontal="distributed" vertical="center"/>
      <protection hidden="1"/>
    </xf>
    <xf numFmtId="176" fontId="0" fillId="2" borderId="48" xfId="0" applyFont="1" applyFill="1" applyBorder="1" applyAlignment="1" applyProtection="1">
      <alignment horizontal="center" vertical="center" shrinkToFit="1"/>
      <protection locked="0"/>
    </xf>
    <xf numFmtId="176" fontId="3" fillId="2" borderId="48" xfId="0" applyFont="1" applyFill="1" applyBorder="1" applyAlignment="1" applyProtection="1">
      <alignment horizontal="center" vertical="center" shrinkToFit="1"/>
      <protection locked="0"/>
    </xf>
    <xf numFmtId="179" fontId="2" fillId="2" borderId="0" xfId="0" applyNumberFormat="1" applyFont="1" applyFill="1" applyBorder="1" applyAlignment="1" applyProtection="1">
      <alignment horizontal="center" vertical="center"/>
      <protection locked="0"/>
    </xf>
    <xf numFmtId="177" fontId="3" fillId="2" borderId="0" xfId="0" applyNumberFormat="1" applyFont="1" applyFill="1" applyBorder="1" applyAlignment="1" applyProtection="1">
      <alignment horizontal="right" vertical="center" shrinkToFit="1"/>
      <protection hidden="1"/>
    </xf>
  </cellXfs>
  <cellStyles count="4">
    <cellStyle name="標準" xfId="0" builtinId="0"/>
    <cellStyle name="標準 2" xfId="1" xr:uid="{00000000-0005-0000-0000-000001000000}"/>
    <cellStyle name="標準 2 2" xfId="2" xr:uid="{00000000-0005-0000-0000-000002000000}"/>
    <cellStyle name="標準 6" xfId="3" xr:uid="{00000000-0005-0000-0000-000003000000}"/>
  </cellStyles>
  <dxfs count="11">
    <dxf>
      <fill>
        <patternFill>
          <bgColor indexed="10"/>
        </patternFill>
      </fill>
    </dxf>
    <dxf>
      <fill>
        <patternFill>
          <bgColor indexed="10"/>
        </patternFill>
      </fill>
    </dxf>
    <dxf>
      <fill>
        <patternFill>
          <bgColor indexed="10"/>
        </patternFill>
      </fill>
    </dxf>
    <dxf>
      <font>
        <b val="0"/>
        <i val="0"/>
        <strike val="0"/>
        <condense val="0"/>
        <extend val="0"/>
        <outline val="0"/>
        <shadow val="0"/>
        <u val="none"/>
        <vertAlign val="baseline"/>
        <sz val="12"/>
        <color auto="1"/>
        <name val="HGｺﾞｼｯｸM"/>
        <family val="3"/>
        <charset val="128"/>
        <scheme val="none"/>
      </font>
      <fill>
        <patternFill patternType="none">
          <fgColor indexed="64"/>
          <bgColor indexed="65"/>
        </patternFill>
      </fill>
      <alignment horizontal="center" vertical="center" textRotation="0" wrapText="0" indent="0" justifyLastLine="0" shrinkToFit="0" readingOrder="0"/>
      <border diagonalUp="0" diagonalDown="0">
        <left style="hair">
          <color indexed="64"/>
        </left>
        <right/>
        <top style="thin">
          <color indexed="64"/>
        </top>
        <bottom style="thin">
          <color indexed="64"/>
        </bottom>
        <vertical/>
        <horizontal/>
      </border>
      <protection locked="1" hidden="1"/>
    </dxf>
    <dxf>
      <font>
        <b val="0"/>
        <i val="0"/>
        <strike val="0"/>
        <condense val="0"/>
        <extend val="0"/>
        <outline val="0"/>
        <shadow val="0"/>
        <u val="none"/>
        <vertAlign val="baseline"/>
        <sz val="12"/>
        <color auto="1"/>
        <name val="HGｺﾞｼｯｸM"/>
        <family val="3"/>
        <charset val="128"/>
        <scheme val="none"/>
      </font>
      <fill>
        <patternFill patternType="none">
          <fgColor indexed="64"/>
          <bgColor indexed="65"/>
        </patternFill>
      </fill>
      <alignment horizontal="justify" vertical="center" textRotation="0" wrapText="0" indent="0" justifyLastLine="0" shrinkToFit="0" readingOrder="0"/>
      <border diagonalUp="0" diagonalDown="0">
        <left style="hair">
          <color indexed="64"/>
        </left>
        <right style="hair">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2"/>
        <color auto="1"/>
        <name val="HGｺﾞｼｯｸM"/>
        <family val="3"/>
        <charset val="128"/>
        <scheme val="none"/>
      </font>
      <fill>
        <patternFill patternType="none">
          <fgColor indexed="64"/>
          <bgColor indexed="65"/>
        </patternFill>
      </fill>
      <alignment horizontal="justify" vertical="center" textRotation="0" wrapText="0" indent="0" justifyLastLine="0" shrinkToFit="0" readingOrder="0"/>
      <border diagonalUp="0" diagonalDown="0">
        <left style="hair">
          <color indexed="64"/>
        </left>
        <right style="hair">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2"/>
        <color auto="1"/>
        <name val="HGｺﾞｼｯｸM"/>
        <family val="3"/>
        <charset val="128"/>
        <scheme val="none"/>
      </font>
      <numFmt numFmtId="182" formatCode="[DBNum3][$-411]0"/>
      <fill>
        <patternFill patternType="none">
          <fgColor indexed="64"/>
          <bgColor indexed="65"/>
        </patternFill>
      </fill>
      <alignment horizontal="center" vertical="center" textRotation="0" wrapText="0" indent="0" justifyLastLine="0" shrinkToFit="0" readingOrder="0"/>
      <border diagonalUp="0" diagonalDown="0">
        <left/>
        <right style="hair">
          <color indexed="64"/>
        </right>
        <top style="thin">
          <color indexed="64"/>
        </top>
        <bottom style="thin">
          <color indexed="64"/>
        </bottom>
        <vertical/>
        <horizontal/>
      </border>
      <protection locked="1" hidden="1"/>
    </dxf>
    <dxf>
      <border outline="0">
        <top style="thin">
          <color indexed="64"/>
        </top>
      </border>
    </dxf>
    <dxf>
      <border outline="0">
        <left style="medium">
          <color indexed="64"/>
        </left>
        <right style="medium">
          <color indexed="64"/>
        </right>
        <top style="medium">
          <color indexed="64"/>
        </top>
        <bottom style="medium">
          <color indexed="64"/>
        </bottom>
      </border>
    </dxf>
    <dxf>
      <border outline="0">
        <bottom style="thin">
          <color indexed="64"/>
        </bottom>
      </border>
    </dxf>
    <dxf>
      <font>
        <b val="0"/>
        <i val="0"/>
        <strike val="0"/>
        <condense val="0"/>
        <extend val="0"/>
        <outline val="0"/>
        <shadow val="0"/>
        <u val="none"/>
        <vertAlign val="baseline"/>
        <sz val="12"/>
        <color auto="1"/>
        <name val="HGｺﾞｼｯｸM"/>
        <family val="3"/>
        <charset val="128"/>
        <scheme val="none"/>
      </font>
      <fill>
        <patternFill patternType="none">
          <fgColor indexed="64"/>
          <bgColor indexed="65"/>
        </patternFill>
      </fill>
      <alignment horizontal="center" vertical="center" textRotation="0" wrapText="0" indent="0" justifyLastLine="0" shrinkToFit="0" readingOrder="0"/>
      <border diagonalUp="0" diagonalDown="0" outline="0">
        <left style="hair">
          <color indexed="64"/>
        </left>
        <right style="hair">
          <color indexed="64"/>
        </right>
        <top/>
        <bottom/>
      </border>
      <protection locked="1" hidden="1"/>
    </dxf>
  </dxfs>
  <tableStyles count="0" defaultTableStyle="TableStyleMedium2" defaultPivotStyle="PivotStyleLight16"/>
  <colors>
    <mruColors>
      <color rgb="FFCCFFCC"/>
      <color rgb="FFCCFFFF"/>
      <color rgb="FF66FFFF"/>
      <color rgb="FF00FFFF"/>
      <color rgb="FFEBF1DE"/>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BD$21" lockText="1"/>
</file>

<file path=xl/ctrlProps/ctrlProp2.xml><?xml version="1.0" encoding="utf-8"?>
<formControlPr xmlns="http://schemas.microsoft.com/office/spreadsheetml/2009/9/main" objectType="CheckBox" fmlaLink="$BD$22" lockText="1"/>
</file>

<file path=xl/ctrlProps/ctrlProp3.xml><?xml version="1.0" encoding="utf-8"?>
<formControlPr xmlns="http://schemas.microsoft.com/office/spreadsheetml/2009/9/main" objectType="CheckBox" fmlaLink="$BA$21" lockText="1"/>
</file>

<file path=xl/ctrlProps/ctrlProp4.xml><?xml version="1.0" encoding="utf-8"?>
<formControlPr xmlns="http://schemas.microsoft.com/office/spreadsheetml/2009/9/main" objectType="CheckBox" fmlaLink="$BA$22" lockText="1"/>
</file>

<file path=xl/ctrlProps/ctrlProp5.xml><?xml version="1.0" encoding="utf-8"?>
<formControlPr xmlns="http://schemas.microsoft.com/office/spreadsheetml/2009/9/main" objectType="CheckBox" fmlaLink="$BB$22" lockText="1"/>
</file>

<file path=xl/ctrlProps/ctrlProp6.xml><?xml version="1.0" encoding="utf-8"?>
<formControlPr xmlns="http://schemas.microsoft.com/office/spreadsheetml/2009/9/main" objectType="CheckBox" fmlaLink="$BB$23" lockText="1"/>
</file>

<file path=xl/ctrlProps/ctrlProp7.xml><?xml version="1.0" encoding="utf-8"?>
<formControlPr xmlns="http://schemas.microsoft.com/office/spreadsheetml/2009/9/main" objectType="CheckBox" fmlaLink="$BA$22" lockText="1"/>
</file>

<file path=xl/ctrlProps/ctrlProp8.xml><?xml version="1.0" encoding="utf-8"?>
<formControlPr xmlns="http://schemas.microsoft.com/office/spreadsheetml/2009/9/main" objectType="CheckBox" fmlaLink="$BA$23" lockText="1"/>
</file>

<file path=xl/drawings/_rels/drawing8.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jpeg"/><Relationship Id="rId4" Type="http://schemas.openxmlformats.org/officeDocument/2006/relationships/image" Target="../media/image5.png"/><Relationship Id="rId9" Type="http://schemas.openxmlformats.org/officeDocument/2006/relationships/image" Target="../media/image10.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12</xdr:col>
      <xdr:colOff>0</xdr:colOff>
      <xdr:row>99</xdr:row>
      <xdr:rowOff>238124</xdr:rowOff>
    </xdr:from>
    <xdr:to>
      <xdr:col>31</xdr:col>
      <xdr:colOff>0</xdr:colOff>
      <xdr:row>112</xdr:row>
      <xdr:rowOff>238124</xdr:rowOff>
    </xdr:to>
    <xdr:sp macro="" textlink="">
      <xdr:nvSpPr>
        <xdr:cNvPr id="8" name="ドーナツ 7">
          <a:extLst>
            <a:ext uri="{FF2B5EF4-FFF2-40B4-BE49-F238E27FC236}">
              <a16:creationId xmlns:a16="http://schemas.microsoft.com/office/drawing/2014/main" id="{00000000-0008-0000-0100-000008000000}"/>
            </a:ext>
          </a:extLst>
        </xdr:cNvPr>
        <xdr:cNvSpPr/>
      </xdr:nvSpPr>
      <xdr:spPr>
        <a:xfrm>
          <a:off x="1905000" y="23574374"/>
          <a:ext cx="3076575" cy="3095625"/>
        </a:xfrm>
        <a:prstGeom prst="donut">
          <a:avLst>
            <a:gd name="adj" fmla="val 13289"/>
          </a:avLst>
        </a:prstGeom>
        <a:solidFill>
          <a:schemeClr val="accent5">
            <a:lumMod val="40000"/>
            <a:lumOff val="60000"/>
          </a:schemeClr>
        </a:solidFill>
        <a:ln w="28575">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endParaRPr lang="ja-JP" altLang="en-US"/>
        </a:p>
      </xdr:txBody>
    </xdr:sp>
    <xdr:clientData/>
  </xdr:twoCellAnchor>
  <xdr:twoCellAnchor>
    <xdr:from>
      <xdr:col>0</xdr:col>
      <xdr:colOff>123824</xdr:colOff>
      <xdr:row>0</xdr:row>
      <xdr:rowOff>28575</xdr:rowOff>
    </xdr:from>
    <xdr:to>
      <xdr:col>41</xdr:col>
      <xdr:colOff>0</xdr:colOff>
      <xdr:row>4</xdr:row>
      <xdr:rowOff>0</xdr:rowOff>
    </xdr:to>
    <xdr:sp macro="" textlink="">
      <xdr:nvSpPr>
        <xdr:cNvPr id="2" name="横巻き 1">
          <a:extLst>
            <a:ext uri="{FF2B5EF4-FFF2-40B4-BE49-F238E27FC236}">
              <a16:creationId xmlns:a16="http://schemas.microsoft.com/office/drawing/2014/main" id="{00000000-0008-0000-0100-000002000000}"/>
            </a:ext>
          </a:extLst>
        </xdr:cNvPr>
        <xdr:cNvSpPr/>
      </xdr:nvSpPr>
      <xdr:spPr>
        <a:xfrm>
          <a:off x="123824" y="28575"/>
          <a:ext cx="6477001" cy="923925"/>
        </a:xfrm>
        <a:prstGeom prst="horizontalScroll">
          <a:avLst>
            <a:gd name="adj" fmla="val 13735"/>
          </a:avLst>
        </a:prstGeom>
        <a:solidFill>
          <a:schemeClr val="accent1">
            <a:lumMod val="75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spcAft>
              <a:spcPts val="0"/>
            </a:spcAft>
          </a:pPr>
          <a:endParaRPr lang="ja-JP" sz="1200" kern="100">
            <a:effectLst/>
            <a:latin typeface="HGｺﾞｼｯｸM" panose="020B0609000000000000" pitchFamily="49" charset="-128"/>
            <a:ea typeface="HGｺﾞｼｯｸM" panose="020B0609000000000000" pitchFamily="49" charset="-128"/>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1</xdr:row>
          <xdr:rowOff>114300</xdr:rowOff>
        </xdr:from>
        <xdr:to>
          <xdr:col>41</xdr:col>
          <xdr:colOff>0</xdr:colOff>
          <xdr:row>3</xdr:row>
          <xdr:rowOff>95250</xdr:rowOff>
        </xdr:to>
        <xdr:sp macro="" textlink="">
          <xdr:nvSpPr>
            <xdr:cNvPr id="1025" name="TextBox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10</xdr:col>
      <xdr:colOff>0</xdr:colOff>
      <xdr:row>92</xdr:row>
      <xdr:rowOff>0</xdr:rowOff>
    </xdr:from>
    <xdr:to>
      <xdr:col>33</xdr:col>
      <xdr:colOff>0</xdr:colOff>
      <xdr:row>104</xdr:row>
      <xdr:rowOff>0</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bwMode="auto">
        <a:xfrm>
          <a:off x="1581150" y="21669375"/>
          <a:ext cx="3724275" cy="2857500"/>
        </a:xfrm>
        <a:prstGeom prst="roundRect">
          <a:avLst/>
        </a:prstGeom>
        <a:solidFill>
          <a:schemeClr val="accent1">
            <a:lumMod val="40000"/>
            <a:lumOff val="60000"/>
          </a:schemeClr>
        </a:solidFill>
        <a:ln>
          <a:solidFill>
            <a:schemeClr val="accent1">
              <a:lumMod val="75000"/>
            </a:schemeClr>
          </a:solidFill>
          <a:headEnd type="none" w="med" len="med"/>
          <a:tailEnd type="none" w="med" len="med"/>
        </a:ln>
        <a:extLst>
          <a:ext uri="{53640926-AAD7-44D8-BBD7-CCE9431645EC}">
            <a14:shadowObscured xmlns:a14="http://schemas.microsoft.com/office/drawing/2010/main" val="1"/>
          </a:ext>
        </a:extLst>
      </xdr:spPr>
      <xdr:style>
        <a:lnRef idx="2">
          <a:schemeClr val="accent1"/>
        </a:lnRef>
        <a:fillRef idx="1">
          <a:schemeClr val="lt1"/>
        </a:fillRef>
        <a:effectRef idx="0">
          <a:schemeClr val="accent1"/>
        </a:effectRef>
        <a:fontRef idx="minor">
          <a:schemeClr val="dk1"/>
        </a:fontRef>
      </xdr:style>
      <xdr:txBody>
        <a:bodyPr vertOverflow="clip" horzOverflow="clip" wrap="square" lIns="0" tIns="72000" rIns="0" bIns="72000" rtlCol="0" anchor="t" anchorCtr="0" upright="1"/>
        <a:lstStyle/>
        <a:p>
          <a:pPr algn="ctr"/>
          <a:r>
            <a:rPr kumimoji="1" lang="ja-JP" altLang="en-US" sz="1400">
              <a:latin typeface="HGｺﾞｼｯｸE" panose="020B0909000000000000" pitchFamily="49" charset="-128"/>
              <a:ea typeface="HGｺﾞｼｯｸE" panose="020B0909000000000000" pitchFamily="49" charset="-128"/>
            </a:rPr>
            <a:t>法定検査（水質検査）</a:t>
          </a:r>
          <a:endParaRPr kumimoji="1" lang="en-US" altLang="ja-JP" sz="1400">
            <a:latin typeface="HGｺﾞｼｯｸE" panose="020B0909000000000000" pitchFamily="49" charset="-128"/>
            <a:ea typeface="HGｺﾞｼｯｸE" panose="020B0909000000000000" pitchFamily="49" charset="-128"/>
          </a:endParaRPr>
        </a:p>
        <a:p>
          <a:pPr algn="l"/>
          <a:endParaRPr kumimoji="1" lang="en-US" altLang="ja-JP" sz="1200">
            <a:latin typeface="HGｺﾞｼｯｸM" panose="020B0609000000000000" pitchFamily="49" charset="-128"/>
            <a:ea typeface="HGｺﾞｼｯｸM" panose="020B0609000000000000" pitchFamily="49" charset="-128"/>
          </a:endParaRPr>
        </a:p>
        <a:p>
          <a:pPr algn="l"/>
          <a:r>
            <a:rPr kumimoji="1" lang="en-US" altLang="ja-JP" sz="1200">
              <a:latin typeface="HGｺﾞｼｯｸE" panose="020B0909000000000000" pitchFamily="49" charset="-128"/>
              <a:ea typeface="HGｺﾞｼｯｸE" panose="020B0909000000000000" pitchFamily="49" charset="-128"/>
            </a:rPr>
            <a:t>『</a:t>
          </a:r>
          <a:r>
            <a:rPr kumimoji="1" lang="ja-JP" altLang="en-US" sz="1200">
              <a:latin typeface="HGｺﾞｼｯｸE" panose="020B0909000000000000" pitchFamily="49" charset="-128"/>
              <a:ea typeface="HGｺﾞｼｯｸE" panose="020B0909000000000000" pitchFamily="49" charset="-128"/>
            </a:rPr>
            <a:t>７条検査</a:t>
          </a:r>
          <a:r>
            <a:rPr kumimoji="1" lang="en-US" altLang="ja-JP" sz="1200">
              <a:latin typeface="HGｺﾞｼｯｸE" panose="020B0909000000000000" pitchFamily="49" charset="-128"/>
              <a:ea typeface="HGｺﾞｼｯｸE" panose="020B0909000000000000" pitchFamily="49" charset="-128"/>
            </a:rPr>
            <a:t>』 </a:t>
          </a:r>
          <a:r>
            <a:rPr kumimoji="1" lang="ja-JP" altLang="en-US" sz="1200">
              <a:latin typeface="HGｺﾞｼｯｸM" panose="020B0609000000000000" pitchFamily="49" charset="-128"/>
              <a:ea typeface="HGｺﾞｼｯｸM" panose="020B0609000000000000" pitchFamily="49" charset="-128"/>
            </a:rPr>
            <a:t>➩  浄化槽を使い始めて３カ月を経</a:t>
          </a:r>
          <a:endParaRPr kumimoji="1" lang="en-US" altLang="ja-JP" sz="1200">
            <a:latin typeface="HGｺﾞｼｯｸM" panose="020B0609000000000000" pitchFamily="49" charset="-128"/>
            <a:ea typeface="HGｺﾞｼｯｸM" panose="020B0609000000000000" pitchFamily="49" charset="-128"/>
          </a:endParaRPr>
        </a:p>
        <a:p>
          <a:pPr algn="l"/>
          <a:r>
            <a:rPr kumimoji="1" lang="ja-JP" altLang="en-US" sz="1200">
              <a:latin typeface="HGｺﾞｼｯｸM" panose="020B0609000000000000" pitchFamily="49" charset="-128"/>
              <a:ea typeface="HGｺﾞｼｯｸM" panose="020B0609000000000000" pitchFamily="49" charset="-128"/>
            </a:rPr>
            <a:t>　　　　　　　　 過してから５カ月以内に行う水</a:t>
          </a:r>
          <a:endParaRPr kumimoji="1" lang="en-US" altLang="ja-JP" sz="1200">
            <a:latin typeface="HGｺﾞｼｯｸM" panose="020B0609000000000000" pitchFamily="49" charset="-128"/>
            <a:ea typeface="HGｺﾞｼｯｸM" panose="020B0609000000000000" pitchFamily="49" charset="-128"/>
          </a:endParaRPr>
        </a:p>
        <a:p>
          <a:pPr algn="l"/>
          <a:r>
            <a:rPr kumimoji="1" lang="ja-JP" altLang="en-US" sz="1200">
              <a:latin typeface="HGｺﾞｼｯｸM" panose="020B0609000000000000" pitchFamily="49" charset="-128"/>
              <a:ea typeface="HGｺﾞｼｯｸM" panose="020B0609000000000000" pitchFamily="49" charset="-128"/>
            </a:rPr>
            <a:t>　　　　　　　　 質検査</a:t>
          </a:r>
          <a:endParaRPr kumimoji="1" lang="en-US" altLang="ja-JP" sz="1200">
            <a:latin typeface="HGｺﾞｼｯｸM" panose="020B0609000000000000" pitchFamily="49" charset="-128"/>
            <a:ea typeface="HGｺﾞｼｯｸM" panose="020B0609000000000000" pitchFamily="49" charset="-128"/>
          </a:endParaRPr>
        </a:p>
        <a:p>
          <a:pPr algn="l"/>
          <a:r>
            <a:rPr kumimoji="1" lang="en-US" altLang="ja-JP" sz="1200">
              <a:latin typeface="HGｺﾞｼｯｸE" panose="020B0909000000000000" pitchFamily="49" charset="-128"/>
              <a:ea typeface="HGｺﾞｼｯｸE" panose="020B0909000000000000" pitchFamily="49" charset="-128"/>
            </a:rPr>
            <a:t>『</a:t>
          </a:r>
          <a:r>
            <a:rPr kumimoji="1" lang="ja-JP" altLang="en-US" sz="1200">
              <a:latin typeface="HGｺﾞｼｯｸE" panose="020B0909000000000000" pitchFamily="49" charset="-128"/>
              <a:ea typeface="HGｺﾞｼｯｸE" panose="020B0909000000000000" pitchFamily="49" charset="-128"/>
            </a:rPr>
            <a:t>１１条検査</a:t>
          </a:r>
          <a:r>
            <a:rPr kumimoji="1" lang="en-US" altLang="ja-JP" sz="1200">
              <a:latin typeface="HGｺﾞｼｯｸE" panose="020B0909000000000000" pitchFamily="49" charset="-128"/>
              <a:ea typeface="HGｺﾞｼｯｸE" panose="020B0909000000000000" pitchFamily="49" charset="-128"/>
            </a:rPr>
            <a:t>』</a:t>
          </a:r>
          <a:r>
            <a:rPr kumimoji="1" lang="ja-JP" altLang="en-US" sz="1200">
              <a:latin typeface="HGｺﾞｼｯｸM" panose="020B0609000000000000" pitchFamily="49" charset="-128"/>
              <a:ea typeface="HGｺﾞｼｯｸM" panose="020B0609000000000000" pitchFamily="49" charset="-128"/>
            </a:rPr>
            <a:t>➩ ７条検査の後、毎年１回定期的</a:t>
          </a:r>
          <a:endParaRPr kumimoji="1" lang="en-US" altLang="ja-JP" sz="1200">
            <a:latin typeface="HGｺﾞｼｯｸM" panose="020B0609000000000000" pitchFamily="49" charset="-128"/>
            <a:ea typeface="HGｺﾞｼｯｸM" panose="020B0609000000000000" pitchFamily="49" charset="-128"/>
          </a:endParaRPr>
        </a:p>
        <a:p>
          <a:pPr algn="l"/>
          <a:r>
            <a:rPr kumimoji="1" lang="ja-JP" altLang="en-US" sz="1200">
              <a:latin typeface="HGｺﾞｼｯｸM" panose="020B0609000000000000" pitchFamily="49" charset="-128"/>
              <a:ea typeface="HGｺﾞｼｯｸM" panose="020B0609000000000000" pitchFamily="49" charset="-128"/>
            </a:rPr>
            <a:t>　　　　　　　　 に行う水質検査</a:t>
          </a:r>
          <a:endParaRPr kumimoji="1" lang="en-US" altLang="ja-JP" sz="1200">
            <a:latin typeface="HGｺﾞｼｯｸM" panose="020B0609000000000000" pitchFamily="49" charset="-128"/>
            <a:ea typeface="HGｺﾞｼｯｸM" panose="020B0609000000000000" pitchFamily="49" charset="-128"/>
          </a:endParaRPr>
        </a:p>
        <a:p>
          <a:pPr algn="l"/>
          <a:endParaRPr kumimoji="1" lang="en-US" altLang="ja-JP" sz="1200">
            <a:latin typeface="HGｺﾞｼｯｸM" panose="020B0609000000000000" pitchFamily="49" charset="-128"/>
            <a:ea typeface="HGｺﾞｼｯｸM" panose="020B0609000000000000" pitchFamily="49" charset="-128"/>
          </a:endParaRPr>
        </a:p>
        <a:p>
          <a:pPr algn="l"/>
          <a:r>
            <a:rPr kumimoji="1" lang="ja-JP" altLang="en-US" sz="1200">
              <a:latin typeface="HGｺﾞｼｯｸM" panose="020B0609000000000000" pitchFamily="49" charset="-128"/>
              <a:ea typeface="HGｺﾞｼｯｸM" panose="020B0609000000000000" pitchFamily="49" charset="-128"/>
            </a:rPr>
            <a:t>≪お問い合わせ先≫</a:t>
          </a:r>
          <a:endParaRPr kumimoji="1" lang="en-US" altLang="ja-JP" sz="1200">
            <a:latin typeface="HGｺﾞｼｯｸM" panose="020B0609000000000000" pitchFamily="49" charset="-128"/>
            <a:ea typeface="HGｺﾞｼｯｸM" panose="020B0609000000000000" pitchFamily="49" charset="-128"/>
          </a:endParaRPr>
        </a:p>
        <a:p>
          <a:pPr algn="l"/>
          <a:r>
            <a:rPr kumimoji="1" lang="ja-JP" altLang="en-US" sz="1200">
              <a:latin typeface="HGｺﾞｼｯｸE" panose="020B0909000000000000" pitchFamily="49" charset="-128"/>
              <a:ea typeface="HGｺﾞｼｯｸE" panose="020B0909000000000000" pitchFamily="49" charset="-128"/>
            </a:rPr>
            <a:t>　（社）熊本県浄化槽協会</a:t>
          </a:r>
          <a:endParaRPr kumimoji="1" lang="en-US" altLang="ja-JP" sz="1200">
            <a:latin typeface="HGｺﾞｼｯｸE" panose="020B0909000000000000" pitchFamily="49" charset="-128"/>
            <a:ea typeface="HGｺﾞｼｯｸE" panose="020B0909000000000000" pitchFamily="49" charset="-128"/>
          </a:endParaRPr>
        </a:p>
        <a:p>
          <a:pPr algn="l"/>
          <a:r>
            <a:rPr kumimoji="1" lang="ja-JP" altLang="en-US" sz="1200">
              <a:latin typeface="HGｺﾞｼｯｸM" panose="020B0609000000000000" pitchFamily="49" charset="-128"/>
              <a:ea typeface="HGｺﾞｼｯｸM" panose="020B0609000000000000" pitchFamily="49" charset="-128"/>
            </a:rPr>
            <a:t>　　　</a:t>
          </a:r>
          <a:r>
            <a:rPr kumimoji="1" lang="en-US" altLang="ja-JP" sz="1200">
              <a:latin typeface="HGｺﾞｼｯｸM" panose="020B0609000000000000" pitchFamily="49" charset="-128"/>
              <a:ea typeface="HGｺﾞｼｯｸM" panose="020B0609000000000000" pitchFamily="49" charset="-128"/>
            </a:rPr>
            <a:t>TEL</a:t>
          </a:r>
          <a:r>
            <a:rPr kumimoji="1" lang="ja-JP" altLang="en-US" sz="1200">
              <a:latin typeface="HGｺﾞｼｯｸM" panose="020B0609000000000000" pitchFamily="49" charset="-128"/>
              <a:ea typeface="HGｺﾞｼｯｸM" panose="020B0609000000000000" pitchFamily="49" charset="-128"/>
            </a:rPr>
            <a:t>：０９６－２８４－３３５５</a:t>
          </a:r>
        </a:p>
      </xdr:txBody>
    </xdr:sp>
    <xdr:clientData/>
  </xdr:twoCellAnchor>
  <xdr:twoCellAnchor>
    <xdr:from>
      <xdr:col>2</xdr:col>
      <xdr:colOff>9525</xdr:colOff>
      <xdr:row>106</xdr:row>
      <xdr:rowOff>0</xdr:rowOff>
    </xdr:from>
    <xdr:to>
      <xdr:col>20</xdr:col>
      <xdr:colOff>9525</xdr:colOff>
      <xdr:row>119</xdr:row>
      <xdr:rowOff>0</xdr:rowOff>
    </xdr:to>
    <xdr:sp macro="" textlink="">
      <xdr:nvSpPr>
        <xdr:cNvPr id="10" name="角丸四角形 9">
          <a:extLst>
            <a:ext uri="{FF2B5EF4-FFF2-40B4-BE49-F238E27FC236}">
              <a16:creationId xmlns:a16="http://schemas.microsoft.com/office/drawing/2014/main" id="{00000000-0008-0000-0100-00000A000000}"/>
            </a:ext>
          </a:extLst>
        </xdr:cNvPr>
        <xdr:cNvSpPr/>
      </xdr:nvSpPr>
      <xdr:spPr bwMode="auto">
        <a:xfrm>
          <a:off x="295275" y="25003125"/>
          <a:ext cx="2914650" cy="3095625"/>
        </a:xfrm>
        <a:prstGeom prst="roundRect">
          <a:avLst/>
        </a:prstGeom>
        <a:solidFill>
          <a:schemeClr val="accent1">
            <a:lumMod val="40000"/>
            <a:lumOff val="60000"/>
          </a:schemeClr>
        </a:solidFill>
        <a:ln>
          <a:solidFill>
            <a:schemeClr val="accent1">
              <a:lumMod val="75000"/>
            </a:schemeClr>
          </a:solidFill>
          <a:headEnd type="none" w="med" len="med"/>
          <a:tailEnd type="none" w="med" len="med"/>
        </a:ln>
        <a:extLst>
          <a:ext uri="{53640926-AAD7-44D8-BBD7-CCE9431645EC}">
            <a14:shadowObscured xmlns:a14="http://schemas.microsoft.com/office/drawing/2010/main" val="1"/>
          </a:ext>
        </a:extLst>
      </xdr:spPr>
      <xdr:style>
        <a:lnRef idx="2">
          <a:schemeClr val="accent1"/>
        </a:lnRef>
        <a:fillRef idx="1">
          <a:schemeClr val="lt1"/>
        </a:fillRef>
        <a:effectRef idx="0">
          <a:schemeClr val="accent1"/>
        </a:effectRef>
        <a:fontRef idx="minor">
          <a:schemeClr val="dk1"/>
        </a:fontRef>
      </xdr:style>
      <xdr:txBody>
        <a:bodyPr vertOverflow="clip" horzOverflow="clip" wrap="square" lIns="0" tIns="72000" rIns="0" bIns="72000" rtlCol="0" anchor="t" anchorCtr="0" upright="1"/>
        <a:lstStyle/>
        <a:p>
          <a:pPr algn="ctr"/>
          <a:r>
            <a:rPr kumimoji="1" lang="ja-JP" altLang="en-US" sz="1400">
              <a:latin typeface="HGｺﾞｼｯｸE" panose="020B0909000000000000" pitchFamily="49" charset="-128"/>
              <a:ea typeface="HGｺﾞｼｯｸE" panose="020B0909000000000000" pitchFamily="49" charset="-128"/>
            </a:rPr>
            <a:t>清掃</a:t>
          </a:r>
          <a:endParaRPr kumimoji="1" lang="en-US" altLang="ja-JP" sz="1400">
            <a:latin typeface="HGｺﾞｼｯｸE" panose="020B0909000000000000" pitchFamily="49" charset="-128"/>
            <a:ea typeface="HGｺﾞｼｯｸE" panose="020B0909000000000000" pitchFamily="49" charset="-128"/>
          </a:endParaRPr>
        </a:p>
        <a:p>
          <a:pPr algn="l"/>
          <a:endParaRPr kumimoji="1" lang="en-US" altLang="ja-JP" sz="1200">
            <a:latin typeface="HGｺﾞｼｯｸM" panose="020B0609000000000000" pitchFamily="49" charset="-128"/>
            <a:ea typeface="HGｺﾞｼｯｸM" panose="020B0609000000000000" pitchFamily="49" charset="-128"/>
          </a:endParaRPr>
        </a:p>
        <a:p>
          <a:pPr algn="l"/>
          <a:r>
            <a:rPr kumimoji="1" lang="ja-JP" altLang="en-US" sz="1200">
              <a:latin typeface="HGｺﾞｼｯｸM" panose="020B0609000000000000" pitchFamily="49" charset="-128"/>
              <a:ea typeface="HGｺﾞｼｯｸM" panose="020B0609000000000000" pitchFamily="49" charset="-128"/>
            </a:rPr>
            <a:t>　浄化槽内に溜まった汚泥などを抜き取り、機械類の洗浄等を行う。</a:t>
          </a:r>
          <a:endParaRPr kumimoji="1" lang="en-US" altLang="ja-JP" sz="1200">
            <a:latin typeface="HGｺﾞｼｯｸM" panose="020B0609000000000000" pitchFamily="49" charset="-128"/>
            <a:ea typeface="HGｺﾞｼｯｸM" panose="020B0609000000000000" pitchFamily="49" charset="-128"/>
          </a:endParaRPr>
        </a:p>
        <a:p>
          <a:pPr algn="l"/>
          <a:r>
            <a:rPr kumimoji="1" lang="ja-JP" altLang="en-US" sz="1200">
              <a:latin typeface="HGｺﾞｼｯｸM" panose="020B0609000000000000" pitchFamily="49" charset="-128"/>
              <a:ea typeface="HGｺﾞｼｯｸM" panose="020B0609000000000000" pitchFamily="49" charset="-128"/>
            </a:rPr>
            <a:t>　年１回以上の実施が義務付けられています。</a:t>
          </a:r>
          <a:endParaRPr kumimoji="1" lang="en-US" altLang="ja-JP" sz="1200">
            <a:latin typeface="HGｺﾞｼｯｸM" panose="020B0609000000000000" pitchFamily="49" charset="-128"/>
            <a:ea typeface="HGｺﾞｼｯｸM" panose="020B0609000000000000" pitchFamily="49" charset="-128"/>
          </a:endParaRPr>
        </a:p>
        <a:p>
          <a:pPr algn="l"/>
          <a:endParaRPr kumimoji="1" lang="en-US" altLang="ja-JP" sz="1200">
            <a:latin typeface="HGｺﾞｼｯｸM" panose="020B0609000000000000" pitchFamily="49" charset="-128"/>
            <a:ea typeface="HGｺﾞｼｯｸM" panose="020B0609000000000000" pitchFamily="49" charset="-128"/>
          </a:endParaRPr>
        </a:p>
        <a:p>
          <a:pPr algn="l"/>
          <a:r>
            <a:rPr kumimoji="1" lang="ja-JP" altLang="en-US" sz="1200">
              <a:latin typeface="HGｺﾞｼｯｸM" panose="020B0609000000000000" pitchFamily="49" charset="-128"/>
              <a:ea typeface="HGｺﾞｼｯｸM" panose="020B0609000000000000" pitchFamily="49" charset="-128"/>
            </a:rPr>
            <a:t>≪お問い合わせ先≫</a:t>
          </a:r>
          <a:endParaRPr kumimoji="1" lang="en-US" altLang="ja-JP" sz="1200">
            <a:latin typeface="HGｺﾞｼｯｸM" panose="020B0609000000000000" pitchFamily="49" charset="-128"/>
            <a:ea typeface="HGｺﾞｼｯｸM" panose="020B0609000000000000" pitchFamily="49" charset="-128"/>
          </a:endParaRPr>
        </a:p>
        <a:p>
          <a:pPr algn="l"/>
          <a:r>
            <a:rPr kumimoji="1" lang="ja-JP" altLang="en-US" sz="1200">
              <a:latin typeface="HGｺﾞｼｯｸE" panose="020B0909000000000000" pitchFamily="49" charset="-128"/>
              <a:ea typeface="HGｺﾞｼｯｸE" panose="020B0909000000000000" pitchFamily="49" charset="-128"/>
            </a:rPr>
            <a:t>　水俣市環境課</a:t>
          </a:r>
          <a:endParaRPr kumimoji="1" lang="en-US" altLang="ja-JP" sz="1200">
            <a:latin typeface="HGｺﾞｼｯｸE" panose="020B0909000000000000" pitchFamily="49" charset="-128"/>
            <a:ea typeface="HGｺﾞｼｯｸE" panose="020B0909000000000000" pitchFamily="49" charset="-128"/>
          </a:endParaRPr>
        </a:p>
        <a:p>
          <a:pPr algn="l"/>
          <a:r>
            <a:rPr kumimoji="1" lang="ja-JP" altLang="en-US" sz="1200">
              <a:latin typeface="HGｺﾞｼｯｸM" panose="020B0609000000000000" pitchFamily="49" charset="-128"/>
              <a:ea typeface="HGｺﾞｼｯｸM" panose="020B0609000000000000" pitchFamily="49" charset="-128"/>
            </a:rPr>
            <a:t>　　</a:t>
          </a:r>
          <a:r>
            <a:rPr kumimoji="1" lang="en-US" altLang="ja-JP" sz="1200">
              <a:latin typeface="HGｺﾞｼｯｸM" panose="020B0609000000000000" pitchFamily="49" charset="-128"/>
              <a:ea typeface="HGｺﾞｼｯｸM" panose="020B0609000000000000" pitchFamily="49" charset="-128"/>
            </a:rPr>
            <a:t>TEL</a:t>
          </a:r>
          <a:r>
            <a:rPr kumimoji="1" lang="ja-JP" altLang="en-US" sz="1200">
              <a:latin typeface="HGｺﾞｼｯｸM" panose="020B0609000000000000" pitchFamily="49" charset="-128"/>
              <a:ea typeface="HGｺﾞｼｯｸM" panose="020B0609000000000000" pitchFamily="49" charset="-128"/>
            </a:rPr>
            <a:t>：０９６６－６１－１６１３</a:t>
          </a:r>
        </a:p>
      </xdr:txBody>
    </xdr:sp>
    <xdr:clientData/>
  </xdr:twoCellAnchor>
  <xdr:twoCellAnchor>
    <xdr:from>
      <xdr:col>23</xdr:col>
      <xdr:colOff>0</xdr:colOff>
      <xdr:row>106</xdr:row>
      <xdr:rowOff>0</xdr:rowOff>
    </xdr:from>
    <xdr:to>
      <xdr:col>41</xdr:col>
      <xdr:colOff>0</xdr:colOff>
      <xdr:row>119</xdr:row>
      <xdr:rowOff>0</xdr:rowOff>
    </xdr:to>
    <xdr:sp macro="" textlink="">
      <xdr:nvSpPr>
        <xdr:cNvPr id="11" name="角丸四角形 10">
          <a:extLst>
            <a:ext uri="{FF2B5EF4-FFF2-40B4-BE49-F238E27FC236}">
              <a16:creationId xmlns:a16="http://schemas.microsoft.com/office/drawing/2014/main" id="{00000000-0008-0000-0100-00000B000000}"/>
            </a:ext>
          </a:extLst>
        </xdr:cNvPr>
        <xdr:cNvSpPr/>
      </xdr:nvSpPr>
      <xdr:spPr bwMode="auto">
        <a:xfrm>
          <a:off x="3686175" y="25003125"/>
          <a:ext cx="2914650" cy="3095625"/>
        </a:xfrm>
        <a:prstGeom prst="roundRect">
          <a:avLst/>
        </a:prstGeom>
        <a:solidFill>
          <a:schemeClr val="accent1">
            <a:lumMod val="40000"/>
            <a:lumOff val="60000"/>
          </a:schemeClr>
        </a:solidFill>
        <a:ln>
          <a:solidFill>
            <a:schemeClr val="accent1">
              <a:lumMod val="75000"/>
            </a:schemeClr>
          </a:solidFill>
          <a:headEnd type="none" w="med" len="med"/>
          <a:tailEnd type="none" w="med" len="med"/>
        </a:ln>
        <a:extLst>
          <a:ext uri="{53640926-AAD7-44D8-BBD7-CCE9431645EC}">
            <a14:shadowObscured xmlns:a14="http://schemas.microsoft.com/office/drawing/2010/main" val="1"/>
          </a:ext>
        </a:extLst>
      </xdr:spPr>
      <xdr:style>
        <a:lnRef idx="2">
          <a:schemeClr val="accent1"/>
        </a:lnRef>
        <a:fillRef idx="1">
          <a:schemeClr val="lt1"/>
        </a:fillRef>
        <a:effectRef idx="0">
          <a:schemeClr val="accent1"/>
        </a:effectRef>
        <a:fontRef idx="minor">
          <a:schemeClr val="dk1"/>
        </a:fontRef>
      </xdr:style>
      <xdr:txBody>
        <a:bodyPr vertOverflow="clip" horzOverflow="clip" wrap="square" lIns="0" tIns="72000" rIns="0" bIns="72000" rtlCol="0" anchor="t" anchorCtr="0" upright="1"/>
        <a:lstStyle/>
        <a:p>
          <a:pPr algn="ctr"/>
          <a:r>
            <a:rPr kumimoji="1" lang="ja-JP" altLang="en-US" sz="1400">
              <a:latin typeface="HGｺﾞｼｯｸE" panose="020B0909000000000000" pitchFamily="49" charset="-128"/>
              <a:ea typeface="HGｺﾞｼｯｸE" panose="020B0909000000000000" pitchFamily="49" charset="-128"/>
            </a:rPr>
            <a:t>保守点検</a:t>
          </a:r>
          <a:endParaRPr kumimoji="1" lang="en-US" altLang="ja-JP" sz="1400">
            <a:latin typeface="HGｺﾞｼｯｸE" panose="020B0909000000000000" pitchFamily="49" charset="-128"/>
            <a:ea typeface="HGｺﾞｼｯｸE" panose="020B0909000000000000" pitchFamily="49" charset="-128"/>
          </a:endParaRPr>
        </a:p>
        <a:p>
          <a:pPr algn="l"/>
          <a:endParaRPr kumimoji="1" lang="en-US" altLang="ja-JP" sz="1200">
            <a:latin typeface="HGｺﾞｼｯｸM" panose="020B0609000000000000" pitchFamily="49" charset="-128"/>
            <a:ea typeface="HGｺﾞｼｯｸM" panose="020B0609000000000000" pitchFamily="49" charset="-128"/>
          </a:endParaRPr>
        </a:p>
        <a:p>
          <a:pPr algn="l"/>
          <a:r>
            <a:rPr kumimoji="1" lang="ja-JP" altLang="en-US" sz="1200">
              <a:latin typeface="HGｺﾞｼｯｸM" panose="020B0609000000000000" pitchFamily="49" charset="-128"/>
              <a:ea typeface="HGｺﾞｼｯｸM" panose="020B0609000000000000" pitchFamily="49" charset="-128"/>
            </a:rPr>
            <a:t>　合併処理浄化槽のいろいろな装置が正しく働いているか点検し、装置や機械の調整、修理、消毒剤の補充などを行う作業です。</a:t>
          </a:r>
          <a:endParaRPr kumimoji="1" lang="en-US" altLang="ja-JP" sz="1200">
            <a:latin typeface="HGｺﾞｼｯｸM" panose="020B0609000000000000" pitchFamily="49" charset="-128"/>
            <a:ea typeface="HGｺﾞｼｯｸM" panose="020B0609000000000000" pitchFamily="49" charset="-128"/>
          </a:endParaRPr>
        </a:p>
        <a:p>
          <a:pPr algn="l"/>
          <a:r>
            <a:rPr kumimoji="1" lang="ja-JP" altLang="en-US" sz="1200">
              <a:latin typeface="HGｺﾞｼｯｸM" panose="020B0609000000000000" pitchFamily="49" charset="-128"/>
              <a:ea typeface="HGｺﾞｼｯｸM" panose="020B0609000000000000" pitchFamily="49" charset="-128"/>
            </a:rPr>
            <a:t>　４カ月に１回以上行うよう定められています。</a:t>
          </a:r>
          <a:endParaRPr kumimoji="1" lang="en-US" altLang="ja-JP" sz="1200">
            <a:latin typeface="HGｺﾞｼｯｸM" panose="020B0609000000000000" pitchFamily="49" charset="-128"/>
            <a:ea typeface="HGｺﾞｼｯｸM" panose="020B0609000000000000" pitchFamily="49" charset="-128"/>
          </a:endParaRPr>
        </a:p>
        <a:p>
          <a:pPr algn="l"/>
          <a:endParaRPr kumimoji="1" lang="en-US" altLang="ja-JP" sz="1200">
            <a:latin typeface="HGｺﾞｼｯｸM" panose="020B0609000000000000" pitchFamily="49" charset="-128"/>
            <a:ea typeface="HGｺﾞｼｯｸM" panose="020B0609000000000000" pitchFamily="49" charset="-128"/>
          </a:endParaRPr>
        </a:p>
        <a:p>
          <a:pPr algn="l"/>
          <a:r>
            <a:rPr kumimoji="1" lang="ja-JP" altLang="en-US" sz="1200">
              <a:latin typeface="HGｺﾞｼｯｸM" panose="020B0609000000000000" pitchFamily="49" charset="-128"/>
              <a:ea typeface="HGｺﾞｼｯｸM" panose="020B0609000000000000" pitchFamily="49" charset="-128"/>
            </a:rPr>
            <a:t>≪お問い合わせ先≫</a:t>
          </a:r>
          <a:endParaRPr kumimoji="1" lang="en-US" altLang="ja-JP" sz="1200">
            <a:latin typeface="HGｺﾞｼｯｸM" panose="020B0609000000000000" pitchFamily="49" charset="-128"/>
            <a:ea typeface="HGｺﾞｼｯｸM" panose="020B0609000000000000" pitchFamily="49" charset="-128"/>
          </a:endParaRPr>
        </a:p>
        <a:p>
          <a:pPr algn="l"/>
          <a:r>
            <a:rPr kumimoji="1" lang="ja-JP" altLang="en-US" sz="1200">
              <a:latin typeface="HGｺﾞｼｯｸE" panose="020B0909000000000000" pitchFamily="49" charset="-128"/>
              <a:ea typeface="HGｺﾞｼｯｸE" panose="020B0909000000000000" pitchFamily="49" charset="-128"/>
            </a:rPr>
            <a:t>　水俣市環境課</a:t>
          </a:r>
          <a:endParaRPr kumimoji="1" lang="en-US" altLang="ja-JP" sz="1200">
            <a:latin typeface="HGｺﾞｼｯｸE" panose="020B0909000000000000" pitchFamily="49" charset="-128"/>
            <a:ea typeface="HGｺﾞｼｯｸE" panose="020B0909000000000000" pitchFamily="49" charset="-128"/>
          </a:endParaRPr>
        </a:p>
        <a:p>
          <a:pPr algn="l"/>
          <a:r>
            <a:rPr kumimoji="1" lang="ja-JP" altLang="en-US" sz="1200">
              <a:latin typeface="HGｺﾞｼｯｸM" panose="020B0609000000000000" pitchFamily="49" charset="-128"/>
              <a:ea typeface="HGｺﾞｼｯｸM" panose="020B0609000000000000" pitchFamily="49" charset="-128"/>
            </a:rPr>
            <a:t>　　</a:t>
          </a:r>
          <a:r>
            <a:rPr kumimoji="1" lang="en-US" altLang="ja-JP" sz="1200">
              <a:latin typeface="HGｺﾞｼｯｸM" panose="020B0609000000000000" pitchFamily="49" charset="-128"/>
              <a:ea typeface="HGｺﾞｼｯｸM" panose="020B0609000000000000" pitchFamily="49" charset="-128"/>
            </a:rPr>
            <a:t>TEL</a:t>
          </a:r>
          <a:r>
            <a:rPr kumimoji="1" lang="ja-JP" altLang="en-US" sz="1200">
              <a:latin typeface="HGｺﾞｼｯｸM" panose="020B0609000000000000" pitchFamily="49" charset="-128"/>
              <a:ea typeface="HGｺﾞｼｯｸM" panose="020B0609000000000000" pitchFamily="49" charset="-128"/>
            </a:rPr>
            <a:t>：０９６６－６１－１６１３</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29</xdr:col>
      <xdr:colOff>0</xdr:colOff>
      <xdr:row>35</xdr:row>
      <xdr:rowOff>0</xdr:rowOff>
    </xdr:from>
    <xdr:to>
      <xdr:col>31</xdr:col>
      <xdr:colOff>0</xdr:colOff>
      <xdr:row>35</xdr:row>
      <xdr:rowOff>0</xdr:rowOff>
    </xdr:to>
    <xdr:sp macro="" textlink="">
      <xdr:nvSpPr>
        <xdr:cNvPr id="6902" name="Oval 1">
          <a:extLst>
            <a:ext uri="{FF2B5EF4-FFF2-40B4-BE49-F238E27FC236}">
              <a16:creationId xmlns:a16="http://schemas.microsoft.com/office/drawing/2014/main" id="{00000000-0008-0000-1000-0000F61A0000}"/>
            </a:ext>
          </a:extLst>
        </xdr:cNvPr>
        <xdr:cNvSpPr>
          <a:spLocks noChangeAspect="1" noChangeArrowheads="1"/>
        </xdr:cNvSpPr>
      </xdr:nvSpPr>
      <xdr:spPr bwMode="auto">
        <a:xfrm>
          <a:off x="3590925" y="8458200"/>
          <a:ext cx="247650" cy="0"/>
        </a:xfrm>
        <a:prstGeom prst="ellipse">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12700">
              <a:solidFill>
                <a:srgbClr xmlns:mc="http://schemas.openxmlformats.org/markup-compatibility/2006" val="000000" mc:Ignorable="a14" a14:legacySpreadsheetColorIndex="64"/>
              </a:solidFill>
              <a:round/>
              <a:headEnd/>
              <a:tailEnd/>
            </a14:hiddenLine>
          </a:ext>
        </a:extLst>
      </xdr:spPr>
    </xdr:sp>
    <xdr:clientData/>
  </xdr:twoCellAnchor>
  <xdr:twoCellAnchor>
    <xdr:from>
      <xdr:col>45</xdr:col>
      <xdr:colOff>38100</xdr:colOff>
      <xdr:row>21</xdr:row>
      <xdr:rowOff>19050</xdr:rowOff>
    </xdr:from>
    <xdr:to>
      <xdr:col>48</xdr:col>
      <xdr:colOff>38100</xdr:colOff>
      <xdr:row>22</xdr:row>
      <xdr:rowOff>19050</xdr:rowOff>
    </xdr:to>
    <xdr:sp macro="" textlink="">
      <xdr:nvSpPr>
        <xdr:cNvPr id="6903" name="角丸四角形 1">
          <a:extLst>
            <a:ext uri="{FF2B5EF4-FFF2-40B4-BE49-F238E27FC236}">
              <a16:creationId xmlns:a16="http://schemas.microsoft.com/office/drawing/2014/main" id="{00000000-0008-0000-1000-0000F71A0000}"/>
            </a:ext>
          </a:extLst>
        </xdr:cNvPr>
        <xdr:cNvSpPr>
          <a:spLocks noChangeArrowheads="1"/>
        </xdr:cNvSpPr>
      </xdr:nvSpPr>
      <xdr:spPr bwMode="auto">
        <a:xfrm>
          <a:off x="5610225" y="5362575"/>
          <a:ext cx="371475" cy="247650"/>
        </a:xfrm>
        <a:prstGeom prst="roundRect">
          <a:avLst>
            <a:gd name="adj" fmla="val 50000"/>
          </a:avLst>
        </a:prstGeom>
        <a:noFill/>
        <a:ln w="127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22</xdr:row>
      <xdr:rowOff>238125</xdr:rowOff>
    </xdr:from>
    <xdr:to>
      <xdr:col>48</xdr:col>
      <xdr:colOff>57150</xdr:colOff>
      <xdr:row>23</xdr:row>
      <xdr:rowOff>238125</xdr:rowOff>
    </xdr:to>
    <xdr:sp macro="" textlink="">
      <xdr:nvSpPr>
        <xdr:cNvPr id="6904" name="角丸四角形 4">
          <a:extLst>
            <a:ext uri="{FF2B5EF4-FFF2-40B4-BE49-F238E27FC236}">
              <a16:creationId xmlns:a16="http://schemas.microsoft.com/office/drawing/2014/main" id="{00000000-0008-0000-1000-0000F81A0000}"/>
            </a:ext>
          </a:extLst>
        </xdr:cNvPr>
        <xdr:cNvSpPr>
          <a:spLocks noChangeArrowheads="1"/>
        </xdr:cNvSpPr>
      </xdr:nvSpPr>
      <xdr:spPr bwMode="auto">
        <a:xfrm>
          <a:off x="5629275" y="5829300"/>
          <a:ext cx="371475" cy="247650"/>
        </a:xfrm>
        <a:prstGeom prst="roundRect">
          <a:avLst>
            <a:gd name="adj" fmla="val 50000"/>
          </a:avLst>
        </a:prstGeom>
        <a:noFill/>
        <a:ln w="127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0</xdr:rowOff>
    </xdr:from>
    <xdr:to>
      <xdr:col>34</xdr:col>
      <xdr:colOff>0</xdr:colOff>
      <xdr:row>26</xdr:row>
      <xdr:rowOff>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bwMode="auto">
        <a:xfrm>
          <a:off x="66675" y="762000"/>
          <a:ext cx="6753225" cy="4191000"/>
        </a:xfrm>
        <a:prstGeom prst="rect">
          <a:avLst/>
        </a:prstGeom>
        <a:noFill/>
        <a:ln w="31750" cap="flat" cmpd="thickThin"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0</xdr:colOff>
      <xdr:row>28</xdr:row>
      <xdr:rowOff>0</xdr:rowOff>
    </xdr:from>
    <xdr:to>
      <xdr:col>34</xdr:col>
      <xdr:colOff>0</xdr:colOff>
      <xdr:row>32</xdr:row>
      <xdr:rowOff>0</xdr:rowOff>
    </xdr:to>
    <xdr:sp macro="" textlink="">
      <xdr:nvSpPr>
        <xdr:cNvPr id="4" name="正方形/長方形 2">
          <a:extLst>
            <a:ext uri="{FF2B5EF4-FFF2-40B4-BE49-F238E27FC236}">
              <a16:creationId xmlns:a16="http://schemas.microsoft.com/office/drawing/2014/main" id="{00000000-0008-0000-0300-000004000000}"/>
            </a:ext>
          </a:extLst>
        </xdr:cNvPr>
        <xdr:cNvSpPr/>
      </xdr:nvSpPr>
      <xdr:spPr bwMode="auto">
        <a:xfrm>
          <a:off x="66675" y="5619750"/>
          <a:ext cx="6753225" cy="762000"/>
        </a:xfrm>
        <a:prstGeom prst="rect">
          <a:avLst/>
        </a:prstGeom>
        <a:noFill/>
        <a:ln w="31750" cap="flat" cmpd="thickThin"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0</xdr:colOff>
      <xdr:row>46</xdr:row>
      <xdr:rowOff>247649</xdr:rowOff>
    </xdr:from>
    <xdr:to>
      <xdr:col>34</xdr:col>
      <xdr:colOff>0</xdr:colOff>
      <xdr:row>93</xdr:row>
      <xdr:rowOff>180974</xdr:rowOff>
    </xdr:to>
    <xdr:sp macro="" textlink="">
      <xdr:nvSpPr>
        <xdr:cNvPr id="5" name="正方形/長方形 3">
          <a:extLst>
            <a:ext uri="{FF2B5EF4-FFF2-40B4-BE49-F238E27FC236}">
              <a16:creationId xmlns:a16="http://schemas.microsoft.com/office/drawing/2014/main" id="{00000000-0008-0000-0300-000005000000}"/>
            </a:ext>
          </a:extLst>
        </xdr:cNvPr>
        <xdr:cNvSpPr/>
      </xdr:nvSpPr>
      <xdr:spPr bwMode="auto">
        <a:xfrm>
          <a:off x="66675" y="11229974"/>
          <a:ext cx="6753225" cy="8867775"/>
        </a:xfrm>
        <a:prstGeom prst="rect">
          <a:avLst/>
        </a:prstGeom>
        <a:noFill/>
        <a:ln w="31750" cap="flat" cmpd="thickThin"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123825</xdr:colOff>
          <xdr:row>20</xdr:row>
          <xdr:rowOff>19050</xdr:rowOff>
        </xdr:from>
        <xdr:to>
          <xdr:col>46</xdr:col>
          <xdr:colOff>0</xdr:colOff>
          <xdr:row>20</xdr:row>
          <xdr:rowOff>304800</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4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123825</xdr:colOff>
          <xdr:row>21</xdr:row>
          <xdr:rowOff>19050</xdr:rowOff>
        </xdr:from>
        <xdr:to>
          <xdr:col>46</xdr:col>
          <xdr:colOff>0</xdr:colOff>
          <xdr:row>21</xdr:row>
          <xdr:rowOff>304800</xdr:rowOff>
        </xdr:to>
        <xdr:sp macro="" textlink="">
          <xdr:nvSpPr>
            <xdr:cNvPr id="2202" name="Check Box 154" descr="&#10;" hidden="1">
              <a:extLst>
                <a:ext uri="{63B3BB69-23CF-44E3-9099-C40C66FF867C}">
                  <a14:compatExt spid="_x0000_s2202"/>
                </a:ext>
                <a:ext uri="{FF2B5EF4-FFF2-40B4-BE49-F238E27FC236}">
                  <a16:creationId xmlns:a16="http://schemas.microsoft.com/office/drawing/2014/main" id="{00000000-0008-0000-04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20</xdr:row>
          <xdr:rowOff>19050</xdr:rowOff>
        </xdr:from>
        <xdr:to>
          <xdr:col>40</xdr:col>
          <xdr:colOff>0</xdr:colOff>
          <xdr:row>20</xdr:row>
          <xdr:rowOff>304800</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400-0000A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21</xdr:row>
          <xdr:rowOff>19050</xdr:rowOff>
        </xdr:from>
        <xdr:to>
          <xdr:col>40</xdr:col>
          <xdr:colOff>0</xdr:colOff>
          <xdr:row>21</xdr:row>
          <xdr:rowOff>304800</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4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11</xdr:col>
      <xdr:colOff>123825</xdr:colOff>
      <xdr:row>7</xdr:row>
      <xdr:rowOff>0</xdr:rowOff>
    </xdr:from>
    <xdr:to>
      <xdr:col>12</xdr:col>
      <xdr:colOff>47625</xdr:colOff>
      <xdr:row>9</xdr:row>
      <xdr:rowOff>0</xdr:rowOff>
    </xdr:to>
    <xdr:sp macro="" textlink="">
      <xdr:nvSpPr>
        <xdr:cNvPr id="9594" name="左大かっこ 3">
          <a:extLst>
            <a:ext uri="{FF2B5EF4-FFF2-40B4-BE49-F238E27FC236}">
              <a16:creationId xmlns:a16="http://schemas.microsoft.com/office/drawing/2014/main" id="{00000000-0008-0000-0500-00007A250000}"/>
            </a:ext>
          </a:extLst>
        </xdr:cNvPr>
        <xdr:cNvSpPr>
          <a:spLocks/>
        </xdr:cNvSpPr>
      </xdr:nvSpPr>
      <xdr:spPr bwMode="auto">
        <a:xfrm>
          <a:off x="1485900" y="2533650"/>
          <a:ext cx="47625" cy="495300"/>
        </a:xfrm>
        <a:prstGeom prst="leftBracket">
          <a:avLst>
            <a:gd name="adj" fmla="val 48004"/>
          </a:avLst>
        </a:prstGeom>
        <a:noFill/>
        <a:ln w="127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76200</xdr:colOff>
      <xdr:row>7</xdr:row>
      <xdr:rowOff>0</xdr:rowOff>
    </xdr:from>
    <xdr:to>
      <xdr:col>30</xdr:col>
      <xdr:colOff>0</xdr:colOff>
      <xdr:row>9</xdr:row>
      <xdr:rowOff>0</xdr:rowOff>
    </xdr:to>
    <xdr:sp macro="" textlink="">
      <xdr:nvSpPr>
        <xdr:cNvPr id="9595" name="左大かっこ 4">
          <a:extLst>
            <a:ext uri="{FF2B5EF4-FFF2-40B4-BE49-F238E27FC236}">
              <a16:creationId xmlns:a16="http://schemas.microsoft.com/office/drawing/2014/main" id="{00000000-0008-0000-0500-00007B250000}"/>
            </a:ext>
          </a:extLst>
        </xdr:cNvPr>
        <xdr:cNvSpPr>
          <a:spLocks/>
        </xdr:cNvSpPr>
      </xdr:nvSpPr>
      <xdr:spPr bwMode="auto">
        <a:xfrm flipH="1">
          <a:off x="3667125" y="2533650"/>
          <a:ext cx="47625" cy="495300"/>
        </a:xfrm>
        <a:prstGeom prst="leftBracket">
          <a:avLst>
            <a:gd name="adj" fmla="val 48004"/>
          </a:avLst>
        </a:prstGeom>
        <a:noFill/>
        <a:ln w="127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28575</xdr:rowOff>
    </xdr:from>
    <xdr:to>
      <xdr:col>31</xdr:col>
      <xdr:colOff>0</xdr:colOff>
      <xdr:row>5</xdr:row>
      <xdr:rowOff>184950</xdr:rowOff>
    </xdr:to>
    <xdr:sp macro="" textlink="">
      <xdr:nvSpPr>
        <xdr:cNvPr id="2" name="横巻き 1">
          <a:extLst>
            <a:ext uri="{FF2B5EF4-FFF2-40B4-BE49-F238E27FC236}">
              <a16:creationId xmlns:a16="http://schemas.microsoft.com/office/drawing/2014/main" id="{00000000-0008-0000-0800-000002000000}"/>
            </a:ext>
          </a:extLst>
        </xdr:cNvPr>
        <xdr:cNvSpPr/>
      </xdr:nvSpPr>
      <xdr:spPr>
        <a:xfrm>
          <a:off x="200025" y="28575"/>
          <a:ext cx="6000750" cy="1728000"/>
        </a:xfrm>
        <a:prstGeom prst="horizontalScroll">
          <a:avLst>
            <a:gd name="adj" fmla="val 6984"/>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29</xdr:col>
      <xdr:colOff>0</xdr:colOff>
      <xdr:row>14</xdr:row>
      <xdr:rowOff>0</xdr:rowOff>
    </xdr:from>
    <xdr:to>
      <xdr:col>31</xdr:col>
      <xdr:colOff>0</xdr:colOff>
      <xdr:row>14</xdr:row>
      <xdr:rowOff>0</xdr:rowOff>
    </xdr:to>
    <xdr:sp macro="" textlink="">
      <xdr:nvSpPr>
        <xdr:cNvPr id="7358" name="Oval 1">
          <a:extLst>
            <a:ext uri="{FF2B5EF4-FFF2-40B4-BE49-F238E27FC236}">
              <a16:creationId xmlns:a16="http://schemas.microsoft.com/office/drawing/2014/main" id="{00000000-0008-0000-0B00-0000BE1C0000}"/>
            </a:ext>
          </a:extLst>
        </xdr:cNvPr>
        <xdr:cNvSpPr>
          <a:spLocks noChangeAspect="1" noChangeArrowheads="1"/>
        </xdr:cNvSpPr>
      </xdr:nvSpPr>
      <xdr:spPr bwMode="auto">
        <a:xfrm>
          <a:off x="3590925" y="4533900"/>
          <a:ext cx="247650" cy="0"/>
        </a:xfrm>
        <a:prstGeom prst="ellipse">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12700">
              <a:solidFill>
                <a:srgbClr xmlns:mc="http://schemas.openxmlformats.org/markup-compatibility/2006" val="000000" mc:Ignorable="a14" a14:legacySpreadsheetColorIndex="64"/>
              </a:solidFill>
              <a:round/>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123825</xdr:colOff>
          <xdr:row>21</xdr:row>
          <xdr:rowOff>19050</xdr:rowOff>
        </xdr:from>
        <xdr:to>
          <xdr:col>46</xdr:col>
          <xdr:colOff>0</xdr:colOff>
          <xdr:row>21</xdr:row>
          <xdr:rowOff>304800</xdr:rowOff>
        </xdr:to>
        <xdr:sp macro="" textlink="">
          <xdr:nvSpPr>
            <xdr:cNvPr id="32789" name="Check Box 21" hidden="1">
              <a:extLst>
                <a:ext uri="{63B3BB69-23CF-44E3-9099-C40C66FF867C}">
                  <a14:compatExt spid="_x0000_s32789"/>
                </a:ext>
                <a:ext uri="{FF2B5EF4-FFF2-40B4-BE49-F238E27FC236}">
                  <a16:creationId xmlns:a16="http://schemas.microsoft.com/office/drawing/2014/main" id="{00000000-0008-0000-0C00-00001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123825</xdr:colOff>
          <xdr:row>22</xdr:row>
          <xdr:rowOff>19050</xdr:rowOff>
        </xdr:from>
        <xdr:to>
          <xdr:col>46</xdr:col>
          <xdr:colOff>0</xdr:colOff>
          <xdr:row>22</xdr:row>
          <xdr:rowOff>304800</xdr:rowOff>
        </xdr:to>
        <xdr:sp macro="" textlink="">
          <xdr:nvSpPr>
            <xdr:cNvPr id="32790" name="Check Box 22" descr="&#10;" hidden="1">
              <a:extLst>
                <a:ext uri="{63B3BB69-23CF-44E3-9099-C40C66FF867C}">
                  <a14:compatExt spid="_x0000_s32790"/>
                </a:ext>
                <a:ext uri="{FF2B5EF4-FFF2-40B4-BE49-F238E27FC236}">
                  <a16:creationId xmlns:a16="http://schemas.microsoft.com/office/drawing/2014/main" id="{00000000-0008-0000-0C00-00001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21</xdr:row>
          <xdr:rowOff>19050</xdr:rowOff>
        </xdr:from>
        <xdr:to>
          <xdr:col>40</xdr:col>
          <xdr:colOff>0</xdr:colOff>
          <xdr:row>21</xdr:row>
          <xdr:rowOff>304800</xdr:rowOff>
        </xdr:to>
        <xdr:sp macro="" textlink="">
          <xdr:nvSpPr>
            <xdr:cNvPr id="32791" name="Check Box 23" hidden="1">
              <a:extLst>
                <a:ext uri="{63B3BB69-23CF-44E3-9099-C40C66FF867C}">
                  <a14:compatExt spid="_x0000_s32791"/>
                </a:ext>
                <a:ext uri="{FF2B5EF4-FFF2-40B4-BE49-F238E27FC236}">
                  <a16:creationId xmlns:a16="http://schemas.microsoft.com/office/drawing/2014/main" id="{00000000-0008-0000-0C00-00001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xdr:row>
          <xdr:rowOff>19050</xdr:rowOff>
        </xdr:from>
        <xdr:to>
          <xdr:col>40</xdr:col>
          <xdr:colOff>0</xdr:colOff>
          <xdr:row>22</xdr:row>
          <xdr:rowOff>304800</xdr:rowOff>
        </xdr:to>
        <xdr:sp macro="" textlink="">
          <xdr:nvSpPr>
            <xdr:cNvPr id="32792" name="Check Box 24" hidden="1">
              <a:extLst>
                <a:ext uri="{63B3BB69-23CF-44E3-9099-C40C66FF867C}">
                  <a14:compatExt spid="_x0000_s32792"/>
                </a:ext>
                <a:ext uri="{FF2B5EF4-FFF2-40B4-BE49-F238E27FC236}">
                  <a16:creationId xmlns:a16="http://schemas.microsoft.com/office/drawing/2014/main" id="{00000000-0008-0000-0C00-00001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3</xdr:col>
      <xdr:colOff>514349</xdr:colOff>
      <xdr:row>37</xdr:row>
      <xdr:rowOff>95250</xdr:rowOff>
    </xdr:from>
    <xdr:to>
      <xdr:col>3</xdr:col>
      <xdr:colOff>2495550</xdr:colOff>
      <xdr:row>42</xdr:row>
      <xdr:rowOff>81000</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4200524" y="9267825"/>
          <a:ext cx="1981201" cy="122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200"/>
            </a:lnSpc>
          </a:pPr>
          <a:r>
            <a:rPr kumimoji="1" lang="ja-JP" altLang="en-US" sz="1000">
              <a:latin typeface="HGｺﾞｼｯｸM" panose="020B0609000000000000" pitchFamily="49" charset="-128"/>
              <a:ea typeface="HGｺﾞｼｯｸM" panose="020B0609000000000000" pitchFamily="49" charset="-128"/>
            </a:rPr>
            <a:t>浄化槽工事業者登録</a:t>
          </a:r>
          <a:r>
            <a:rPr kumimoji="1" lang="en-US" altLang="ja-JP" sz="1000">
              <a:latin typeface="HGｺﾞｼｯｸM" panose="020B0609000000000000" pitchFamily="49" charset="-128"/>
              <a:ea typeface="HGｺﾞｼｯｸM" panose="020B0609000000000000" pitchFamily="49" charset="-128"/>
            </a:rPr>
            <a:t>(</a:t>
          </a:r>
          <a:r>
            <a:rPr kumimoji="1" lang="ja-JP" altLang="en-US" sz="1000">
              <a:latin typeface="HGｺﾞｼｯｸM" panose="020B0609000000000000" pitchFamily="49" charset="-128"/>
              <a:ea typeface="HGｺﾞｼｯｸM" panose="020B0609000000000000" pitchFamily="49" charset="-128"/>
            </a:rPr>
            <a:t>届出済</a:t>
          </a:r>
          <a:r>
            <a:rPr kumimoji="1" lang="en-US" altLang="ja-JP" sz="1000">
              <a:latin typeface="HGｺﾞｼｯｸM" panose="020B0609000000000000" pitchFamily="49" charset="-128"/>
              <a:ea typeface="HGｺﾞｼｯｸM" panose="020B0609000000000000" pitchFamily="49" charset="-128"/>
            </a:rPr>
            <a:t>)</a:t>
          </a:r>
          <a:r>
            <a:rPr kumimoji="1" lang="ja-JP" altLang="en-US" sz="1000">
              <a:latin typeface="HGｺﾞｼｯｸM" panose="020B0609000000000000" pitchFamily="49" charset="-128"/>
              <a:ea typeface="HGｺﾞｼｯｸM" panose="020B0609000000000000" pitchFamily="49" charset="-128"/>
            </a:rPr>
            <a:t>票</a:t>
          </a:r>
        </a:p>
        <a:p>
          <a:pPr>
            <a:lnSpc>
              <a:spcPts val="1200"/>
            </a:lnSpc>
          </a:pPr>
          <a:r>
            <a:rPr kumimoji="1" lang="ja-JP" altLang="en-US" sz="1000">
              <a:latin typeface="HGｺﾞｼｯｸM" panose="020B0609000000000000" pitchFamily="49" charset="-128"/>
              <a:ea typeface="HGｺﾞｼｯｸM" panose="020B0609000000000000" pitchFamily="49" charset="-128"/>
            </a:rPr>
            <a:t> ・名前又は名称 </a:t>
          </a:r>
        </a:p>
        <a:p>
          <a:pPr>
            <a:lnSpc>
              <a:spcPts val="1200"/>
            </a:lnSpc>
          </a:pPr>
          <a:r>
            <a:rPr kumimoji="1" lang="ja-JP" altLang="en-US" sz="1000">
              <a:latin typeface="HGｺﾞｼｯｸM" panose="020B0609000000000000" pitchFamily="49" charset="-128"/>
              <a:ea typeface="HGｺﾞｼｯｸM" panose="020B0609000000000000" pitchFamily="49" charset="-128"/>
            </a:rPr>
            <a:t> ・代表者の名前   </a:t>
          </a:r>
        </a:p>
        <a:p>
          <a:pPr>
            <a:lnSpc>
              <a:spcPts val="1200"/>
            </a:lnSpc>
          </a:pPr>
          <a:r>
            <a:rPr kumimoji="1" lang="ja-JP" altLang="en-US" sz="1000">
              <a:latin typeface="HGｺﾞｼｯｸM" panose="020B0609000000000000" pitchFamily="49" charset="-128"/>
              <a:ea typeface="HGｺﾞｼｯｸM" panose="020B0609000000000000" pitchFamily="49" charset="-128"/>
            </a:rPr>
            <a:t> ・登録</a:t>
          </a:r>
          <a:r>
            <a:rPr kumimoji="1" lang="en-US" altLang="ja-JP" sz="1000">
              <a:latin typeface="HGｺﾞｼｯｸM" panose="020B0609000000000000" pitchFamily="49" charset="-128"/>
              <a:ea typeface="HGｺﾞｼｯｸM" panose="020B0609000000000000" pitchFamily="49" charset="-128"/>
            </a:rPr>
            <a:t>(</a:t>
          </a:r>
          <a:r>
            <a:rPr kumimoji="1" lang="ja-JP" altLang="en-US" sz="1000">
              <a:latin typeface="HGｺﾞｼｯｸM" panose="020B0609000000000000" pitchFamily="49" charset="-128"/>
              <a:ea typeface="HGｺﾞｼｯｸM" panose="020B0609000000000000" pitchFamily="49" charset="-128"/>
            </a:rPr>
            <a:t>届出</a:t>
          </a:r>
          <a:r>
            <a:rPr kumimoji="1" lang="en-US" altLang="ja-JP" sz="1000">
              <a:latin typeface="HGｺﾞｼｯｸM" panose="020B0609000000000000" pitchFamily="49" charset="-128"/>
              <a:ea typeface="HGｺﾞｼｯｸM" panose="020B0609000000000000" pitchFamily="49" charset="-128"/>
            </a:rPr>
            <a:t>)</a:t>
          </a:r>
          <a:r>
            <a:rPr kumimoji="1" lang="ja-JP" altLang="en-US" sz="1000">
              <a:latin typeface="HGｺﾞｼｯｸM" panose="020B0609000000000000" pitchFamily="49" charset="-128"/>
              <a:ea typeface="HGｺﾞｼｯｸM" panose="020B0609000000000000" pitchFamily="49" charset="-128"/>
            </a:rPr>
            <a:t>番号  </a:t>
          </a:r>
        </a:p>
        <a:p>
          <a:r>
            <a:rPr kumimoji="1" lang="ja-JP" altLang="en-US" sz="1000">
              <a:latin typeface="HGｺﾞｼｯｸM" panose="020B0609000000000000" pitchFamily="49" charset="-128"/>
              <a:ea typeface="HGｺﾞｼｯｸM" panose="020B0609000000000000" pitchFamily="49" charset="-128"/>
            </a:rPr>
            <a:t> ・登録</a:t>
          </a:r>
          <a:r>
            <a:rPr kumimoji="1" lang="en-US" altLang="ja-JP" sz="1000">
              <a:solidFill>
                <a:schemeClr val="dk1"/>
              </a:solidFill>
              <a:latin typeface="HGｺﾞｼｯｸM" panose="020B0609000000000000" pitchFamily="49" charset="-128"/>
              <a:ea typeface="HGｺﾞｼｯｸM" panose="020B0609000000000000" pitchFamily="49" charset="-128"/>
              <a:cs typeface="+mn-cs"/>
            </a:rPr>
            <a:t>(</a:t>
          </a:r>
          <a:r>
            <a:rPr kumimoji="1" lang="ja-JP" altLang="ja-JP" sz="1000">
              <a:solidFill>
                <a:schemeClr val="dk1"/>
              </a:solidFill>
              <a:latin typeface="HGｺﾞｼｯｸM" panose="020B0609000000000000" pitchFamily="49" charset="-128"/>
              <a:ea typeface="HGｺﾞｼｯｸM" panose="020B0609000000000000" pitchFamily="49" charset="-128"/>
              <a:cs typeface="+mn-cs"/>
            </a:rPr>
            <a:t>届出</a:t>
          </a:r>
          <a:r>
            <a:rPr kumimoji="1" lang="en-US" altLang="ja-JP" sz="1000">
              <a:solidFill>
                <a:schemeClr val="dk1"/>
              </a:solidFill>
              <a:latin typeface="HGｺﾞｼｯｸM" panose="020B0609000000000000" pitchFamily="49" charset="-128"/>
              <a:ea typeface="HGｺﾞｼｯｸM" panose="020B0609000000000000" pitchFamily="49" charset="-128"/>
              <a:cs typeface="+mn-cs"/>
            </a:rPr>
            <a:t>)</a:t>
          </a:r>
          <a:r>
            <a:rPr kumimoji="1" lang="ja-JP" altLang="en-US" sz="1000">
              <a:latin typeface="HGｺﾞｼｯｸM" panose="020B0609000000000000" pitchFamily="49" charset="-128"/>
              <a:ea typeface="HGｺﾞｼｯｸM" panose="020B0609000000000000" pitchFamily="49" charset="-128"/>
            </a:rPr>
            <a:t>年月日    </a:t>
          </a:r>
        </a:p>
        <a:p>
          <a:pPr>
            <a:lnSpc>
              <a:spcPts val="1100"/>
            </a:lnSpc>
          </a:pPr>
          <a:r>
            <a:rPr kumimoji="1" lang="ja-JP" altLang="en-US" sz="1000">
              <a:latin typeface="HGｺﾞｼｯｸM" panose="020B0609000000000000" pitchFamily="49" charset="-128"/>
              <a:ea typeface="HGｺﾞｼｯｸM" panose="020B0609000000000000" pitchFamily="49" charset="-128"/>
            </a:rPr>
            <a:t> ・浄化槽設備士の名前  </a:t>
          </a:r>
        </a:p>
      </xdr:txBody>
    </xdr:sp>
    <xdr:clientData/>
  </xdr:twoCellAnchor>
  <xdr:twoCellAnchor>
    <xdr:from>
      <xdr:col>3</xdr:col>
      <xdr:colOff>161925</xdr:colOff>
      <xdr:row>37</xdr:row>
      <xdr:rowOff>47625</xdr:rowOff>
    </xdr:from>
    <xdr:to>
      <xdr:col>3</xdr:col>
      <xdr:colOff>466725</xdr:colOff>
      <xdr:row>39</xdr:row>
      <xdr:rowOff>66675</xdr:rowOff>
    </xdr:to>
    <xdr:sp macro="" textlink="">
      <xdr:nvSpPr>
        <xdr:cNvPr id="3" name="屈折矢印 2">
          <a:extLst>
            <a:ext uri="{FF2B5EF4-FFF2-40B4-BE49-F238E27FC236}">
              <a16:creationId xmlns:a16="http://schemas.microsoft.com/office/drawing/2014/main" id="{00000000-0008-0000-0D00-000003000000}"/>
            </a:ext>
          </a:extLst>
        </xdr:cNvPr>
        <xdr:cNvSpPr/>
      </xdr:nvSpPr>
      <xdr:spPr>
        <a:xfrm rot="5400000">
          <a:off x="3743325" y="9324975"/>
          <a:ext cx="514350" cy="304800"/>
        </a:xfrm>
        <a:prstGeom prst="bentUpArrow">
          <a:avLst>
            <a:gd name="adj1" fmla="val 25000"/>
            <a:gd name="adj2" fmla="val 34375"/>
            <a:gd name="adj3" fmla="val 37500"/>
          </a:avLst>
        </a:prstGeom>
        <a:solidFill>
          <a:schemeClr val="tx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1</xdr:col>
      <xdr:colOff>0</xdr:colOff>
      <xdr:row>48</xdr:row>
      <xdr:rowOff>0</xdr:rowOff>
    </xdr:from>
    <xdr:to>
      <xdr:col>1</xdr:col>
      <xdr:colOff>2700000</xdr:colOff>
      <xdr:row>53</xdr:row>
      <xdr:rowOff>201750</xdr:rowOff>
    </xdr:to>
    <xdr:grpSp>
      <xdr:nvGrpSpPr>
        <xdr:cNvPr id="50178" name="グループ化 50177">
          <a:extLst>
            <a:ext uri="{FF2B5EF4-FFF2-40B4-BE49-F238E27FC236}">
              <a16:creationId xmlns:a16="http://schemas.microsoft.com/office/drawing/2014/main" id="{00000000-0008-0000-0D00-000002C40000}"/>
            </a:ext>
          </a:extLst>
        </xdr:cNvPr>
        <xdr:cNvGrpSpPr/>
      </xdr:nvGrpSpPr>
      <xdr:grpSpPr>
        <a:xfrm>
          <a:off x="428625" y="11896725"/>
          <a:ext cx="2700000" cy="1440000"/>
          <a:chOff x="428625" y="11896725"/>
          <a:chExt cx="2700000" cy="1440000"/>
        </a:xfrm>
      </xdr:grpSpPr>
      <xdr:pic>
        <xdr:nvPicPr>
          <xdr:cNvPr id="5" name="図 50">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25" y="11896725"/>
            <a:ext cx="2700000" cy="144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正方形/長方形 5">
            <a:extLst>
              <a:ext uri="{FF2B5EF4-FFF2-40B4-BE49-F238E27FC236}">
                <a16:creationId xmlns:a16="http://schemas.microsoft.com/office/drawing/2014/main" id="{00000000-0008-0000-0D00-000006000000}"/>
              </a:ext>
            </a:extLst>
          </xdr:cNvPr>
          <xdr:cNvSpPr>
            <a:spLocks noChangeAspect="1"/>
          </xdr:cNvSpPr>
        </xdr:nvSpPr>
        <xdr:spPr bwMode="auto">
          <a:xfrm>
            <a:off x="2433900" y="12934950"/>
            <a:ext cx="648000" cy="360000"/>
          </a:xfrm>
          <a:prstGeom prst="rect">
            <a:avLst/>
          </a:prstGeom>
          <a:solidFill>
            <a:schemeClr val="accent3">
              <a:lumMod val="50000"/>
            </a:schemeClr>
          </a:solidFill>
          <a:ln w="9525">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lang="ja-JP" altLang="en-US" sz="1000">
                <a:solidFill>
                  <a:schemeClr val="bg1"/>
                </a:solidFill>
                <a:latin typeface="HGPｺﾞｼｯｸM" panose="020B0600000000000000" pitchFamily="50" charset="-128"/>
                <a:ea typeface="HGPｺﾞｼｯｸM" panose="020B0600000000000000" pitchFamily="50" charset="-128"/>
              </a:rPr>
              <a:t>栗石地業</a:t>
            </a:r>
          </a:p>
        </xdr:txBody>
      </xdr:sp>
    </xdr:grpSp>
    <xdr:clientData/>
  </xdr:twoCellAnchor>
  <xdr:twoCellAnchor editAs="oneCell">
    <xdr:from>
      <xdr:col>1</xdr:col>
      <xdr:colOff>0</xdr:colOff>
      <xdr:row>66</xdr:row>
      <xdr:rowOff>9525</xdr:rowOff>
    </xdr:from>
    <xdr:to>
      <xdr:col>1</xdr:col>
      <xdr:colOff>2700000</xdr:colOff>
      <xdr:row>72</xdr:row>
      <xdr:rowOff>143625</xdr:rowOff>
    </xdr:to>
    <xdr:grpSp>
      <xdr:nvGrpSpPr>
        <xdr:cNvPr id="50180" name="グループ化 50179">
          <a:extLst>
            <a:ext uri="{FF2B5EF4-FFF2-40B4-BE49-F238E27FC236}">
              <a16:creationId xmlns:a16="http://schemas.microsoft.com/office/drawing/2014/main" id="{00000000-0008-0000-0D00-000004C40000}"/>
            </a:ext>
          </a:extLst>
        </xdr:cNvPr>
        <xdr:cNvGrpSpPr/>
      </xdr:nvGrpSpPr>
      <xdr:grpSpPr>
        <a:xfrm>
          <a:off x="428625" y="16363950"/>
          <a:ext cx="2700000" cy="1620000"/>
          <a:chOff x="428625" y="16363950"/>
          <a:chExt cx="2700000" cy="1620000"/>
        </a:xfrm>
      </xdr:grpSpPr>
      <xdr:pic>
        <xdr:nvPicPr>
          <xdr:cNvPr id="9" name="図 71">
            <a:extLst>
              <a:ext uri="{FF2B5EF4-FFF2-40B4-BE49-F238E27FC236}">
                <a16:creationId xmlns:a16="http://schemas.microsoft.com/office/drawing/2014/main" id="{00000000-0008-0000-0D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5" y="16363950"/>
            <a:ext cx="2700000" cy="162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テキスト ボックス 9">
            <a:extLst>
              <a:ext uri="{FF2B5EF4-FFF2-40B4-BE49-F238E27FC236}">
                <a16:creationId xmlns:a16="http://schemas.microsoft.com/office/drawing/2014/main" id="{00000000-0008-0000-0D00-00000A000000}"/>
              </a:ext>
            </a:extLst>
          </xdr:cNvPr>
          <xdr:cNvSpPr txBox="1"/>
        </xdr:nvSpPr>
        <xdr:spPr bwMode="auto">
          <a:xfrm>
            <a:off x="1072257" y="17704581"/>
            <a:ext cx="512962"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0">
            <a:spAutoFit/>
          </a:bodyPr>
          <a:lstStyle/>
          <a:p>
            <a:pPr algn="ctr"/>
            <a:r>
              <a:rPr kumimoji="1" lang="ja-JP" altLang="en-US" sz="1000">
                <a:solidFill>
                  <a:schemeClr val="bg1"/>
                </a:solidFill>
                <a:latin typeface="HGPｺﾞｼｯｸM" panose="020B0600000000000000" pitchFamily="50" charset="-128"/>
                <a:ea typeface="HGPｺﾞｼｯｸM" panose="020B0600000000000000" pitchFamily="50" charset="-128"/>
              </a:rPr>
              <a:t>基礎配筋</a:t>
            </a:r>
          </a:p>
        </xdr:txBody>
      </xdr:sp>
    </xdr:grpSp>
    <xdr:clientData/>
  </xdr:twoCellAnchor>
  <xdr:twoCellAnchor editAs="oneCell">
    <xdr:from>
      <xdr:col>1</xdr:col>
      <xdr:colOff>0</xdr:colOff>
      <xdr:row>121</xdr:row>
      <xdr:rowOff>0</xdr:rowOff>
    </xdr:from>
    <xdr:to>
      <xdr:col>1</xdr:col>
      <xdr:colOff>2700000</xdr:colOff>
      <xdr:row>127</xdr:row>
      <xdr:rowOff>134100</xdr:rowOff>
    </xdr:to>
    <xdr:grpSp>
      <xdr:nvGrpSpPr>
        <xdr:cNvPr id="50184" name="グループ化 50183">
          <a:extLst>
            <a:ext uri="{FF2B5EF4-FFF2-40B4-BE49-F238E27FC236}">
              <a16:creationId xmlns:a16="http://schemas.microsoft.com/office/drawing/2014/main" id="{00000000-0008-0000-0D00-000008C40000}"/>
            </a:ext>
          </a:extLst>
        </xdr:cNvPr>
        <xdr:cNvGrpSpPr>
          <a:grpSpLocks/>
        </xdr:cNvGrpSpPr>
      </xdr:nvGrpSpPr>
      <xdr:grpSpPr>
        <a:xfrm>
          <a:off x="428625" y="29975175"/>
          <a:ext cx="2700000" cy="1620000"/>
          <a:chOff x="428625" y="29975175"/>
          <a:chExt cx="2700000" cy="1620000"/>
        </a:xfrm>
      </xdr:grpSpPr>
      <xdr:pic>
        <xdr:nvPicPr>
          <xdr:cNvPr id="68" name="図 67">
            <a:extLst>
              <a:ext uri="{FF2B5EF4-FFF2-40B4-BE49-F238E27FC236}">
                <a16:creationId xmlns:a16="http://schemas.microsoft.com/office/drawing/2014/main" id="{00000000-0008-0000-0D00-00004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8625" y="29975175"/>
            <a:ext cx="2700000" cy="16200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7" name="図 82">
            <a:extLst>
              <a:ext uri="{FF2B5EF4-FFF2-40B4-BE49-F238E27FC236}">
                <a16:creationId xmlns:a16="http://schemas.microsoft.com/office/drawing/2014/main" id="{00000000-0008-0000-0D00-000011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433714" y="30642537"/>
            <a:ext cx="648000" cy="9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テキスト ボックス 17">
            <a:extLst>
              <a:ext uri="{FF2B5EF4-FFF2-40B4-BE49-F238E27FC236}">
                <a16:creationId xmlns:a16="http://schemas.microsoft.com/office/drawing/2014/main" id="{00000000-0008-0000-0D00-000012000000}"/>
              </a:ext>
            </a:extLst>
          </xdr:cNvPr>
          <xdr:cNvSpPr txBox="1"/>
        </xdr:nvSpPr>
        <xdr:spPr bwMode="auto">
          <a:xfrm>
            <a:off x="2589688" y="31280100"/>
            <a:ext cx="354648"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1">
            <a:noAutofit/>
          </a:bodyPr>
          <a:lstStyle/>
          <a:p>
            <a:pPr algn="ctr"/>
            <a:r>
              <a:rPr kumimoji="1" lang="ja-JP" altLang="en-US" sz="1000">
                <a:solidFill>
                  <a:schemeClr val="bg1"/>
                </a:solidFill>
                <a:latin typeface="HGPｺﾞｼｯｸM" panose="020B0600000000000000" pitchFamily="50" charset="-128"/>
                <a:ea typeface="HGPｺﾞｼｯｸM" panose="020B0600000000000000" pitchFamily="50" charset="-128"/>
              </a:rPr>
              <a:t>埋戻し</a:t>
            </a:r>
          </a:p>
        </xdr:txBody>
      </xdr:sp>
    </xdr:grpSp>
    <xdr:clientData/>
  </xdr:twoCellAnchor>
  <xdr:twoCellAnchor editAs="oneCell">
    <xdr:from>
      <xdr:col>1</xdr:col>
      <xdr:colOff>0</xdr:colOff>
      <xdr:row>152</xdr:row>
      <xdr:rowOff>0</xdr:rowOff>
    </xdr:from>
    <xdr:to>
      <xdr:col>1</xdr:col>
      <xdr:colOff>2700000</xdr:colOff>
      <xdr:row>158</xdr:row>
      <xdr:rowOff>134100</xdr:rowOff>
    </xdr:to>
    <xdr:grpSp>
      <xdr:nvGrpSpPr>
        <xdr:cNvPr id="50187" name="グループ化 50186">
          <a:extLst>
            <a:ext uri="{FF2B5EF4-FFF2-40B4-BE49-F238E27FC236}">
              <a16:creationId xmlns:a16="http://schemas.microsoft.com/office/drawing/2014/main" id="{00000000-0008-0000-0D00-00000BC40000}"/>
            </a:ext>
          </a:extLst>
        </xdr:cNvPr>
        <xdr:cNvGrpSpPr>
          <a:grpSpLocks noChangeAspect="1"/>
        </xdr:cNvGrpSpPr>
      </xdr:nvGrpSpPr>
      <xdr:grpSpPr>
        <a:xfrm>
          <a:off x="428625" y="37652325"/>
          <a:ext cx="2700000" cy="1620000"/>
          <a:chOff x="428625" y="37652325"/>
          <a:chExt cx="2700000" cy="1620000"/>
        </a:xfrm>
      </xdr:grpSpPr>
      <xdr:pic>
        <xdr:nvPicPr>
          <xdr:cNvPr id="73" name="図 72">
            <a:extLst>
              <a:ext uri="{FF2B5EF4-FFF2-40B4-BE49-F238E27FC236}">
                <a16:creationId xmlns:a16="http://schemas.microsoft.com/office/drawing/2014/main" id="{00000000-0008-0000-0D00-000049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28625" y="37652325"/>
            <a:ext cx="2700000" cy="162000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1" name="正方形/長方形 20">
            <a:extLst>
              <a:ext uri="{FF2B5EF4-FFF2-40B4-BE49-F238E27FC236}">
                <a16:creationId xmlns:a16="http://schemas.microsoft.com/office/drawing/2014/main" id="{00000000-0008-0000-0D00-000015000000}"/>
              </a:ext>
            </a:extLst>
          </xdr:cNvPr>
          <xdr:cNvSpPr>
            <a:spLocks noChangeAspect="1"/>
          </xdr:cNvSpPr>
        </xdr:nvSpPr>
        <xdr:spPr bwMode="auto">
          <a:xfrm>
            <a:off x="2426429" y="38854676"/>
            <a:ext cx="648000" cy="360000"/>
          </a:xfrm>
          <a:prstGeom prst="rect">
            <a:avLst/>
          </a:prstGeom>
          <a:solidFill>
            <a:schemeClr val="accent3">
              <a:lumMod val="50000"/>
            </a:schemeClr>
          </a:solidFill>
          <a:ln w="9525">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ctr"/>
            <a:r>
              <a:rPr lang="ja-JP" altLang="en-US" sz="1000">
                <a:latin typeface="HGPｺﾞｼｯｸM" panose="020B0600000000000000" pitchFamily="50" charset="-128"/>
                <a:ea typeface="HGPｺﾞｼｯｸM" panose="020B0600000000000000" pitchFamily="50" charset="-128"/>
              </a:rPr>
              <a:t>かさ上げ</a:t>
            </a:r>
          </a:p>
        </xdr:txBody>
      </xdr:sp>
    </xdr:grpSp>
    <xdr:clientData/>
  </xdr:twoCellAnchor>
  <xdr:twoCellAnchor editAs="oneCell">
    <xdr:from>
      <xdr:col>1</xdr:col>
      <xdr:colOff>0</xdr:colOff>
      <xdr:row>143</xdr:row>
      <xdr:rowOff>0</xdr:rowOff>
    </xdr:from>
    <xdr:to>
      <xdr:col>1</xdr:col>
      <xdr:colOff>2700000</xdr:colOff>
      <xdr:row>149</xdr:row>
      <xdr:rowOff>134100</xdr:rowOff>
    </xdr:to>
    <xdr:grpSp>
      <xdr:nvGrpSpPr>
        <xdr:cNvPr id="50185" name="グループ化 50184">
          <a:extLst>
            <a:ext uri="{FF2B5EF4-FFF2-40B4-BE49-F238E27FC236}">
              <a16:creationId xmlns:a16="http://schemas.microsoft.com/office/drawing/2014/main" id="{00000000-0008-0000-0D00-000009C40000}"/>
            </a:ext>
          </a:extLst>
        </xdr:cNvPr>
        <xdr:cNvGrpSpPr/>
      </xdr:nvGrpSpPr>
      <xdr:grpSpPr>
        <a:xfrm>
          <a:off x="428625" y="35423475"/>
          <a:ext cx="2700000" cy="1620000"/>
          <a:chOff x="428625" y="35423475"/>
          <a:chExt cx="2700000" cy="1620000"/>
        </a:xfrm>
      </xdr:grpSpPr>
      <xdr:pic>
        <xdr:nvPicPr>
          <xdr:cNvPr id="71" name="図 70">
            <a:extLst>
              <a:ext uri="{FF2B5EF4-FFF2-40B4-BE49-F238E27FC236}">
                <a16:creationId xmlns:a16="http://schemas.microsoft.com/office/drawing/2014/main" id="{00000000-0008-0000-0D00-000047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28625" y="35423475"/>
            <a:ext cx="2700000" cy="162000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5" name="正方形/長方形 24">
            <a:extLst>
              <a:ext uri="{FF2B5EF4-FFF2-40B4-BE49-F238E27FC236}">
                <a16:creationId xmlns:a16="http://schemas.microsoft.com/office/drawing/2014/main" id="{00000000-0008-0000-0D00-000019000000}"/>
              </a:ext>
            </a:extLst>
          </xdr:cNvPr>
          <xdr:cNvSpPr>
            <a:spLocks noChangeAspect="1"/>
          </xdr:cNvSpPr>
        </xdr:nvSpPr>
        <xdr:spPr bwMode="auto">
          <a:xfrm>
            <a:off x="2428873" y="36623632"/>
            <a:ext cx="648000" cy="360000"/>
          </a:xfrm>
          <a:prstGeom prst="rect">
            <a:avLst/>
          </a:prstGeom>
          <a:solidFill>
            <a:schemeClr val="accent3">
              <a:lumMod val="50000"/>
            </a:schemeClr>
          </a:solidFill>
          <a:ln w="9525">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ctr"/>
            <a:r>
              <a:rPr lang="ja-JP" altLang="en-US" sz="1000">
                <a:latin typeface="HGPｺﾞｼｯｸM" panose="020B0600000000000000" pitchFamily="50" charset="-128"/>
                <a:ea typeface="HGPｺﾞｼｯｸM" panose="020B0600000000000000" pitchFamily="50" charset="-128"/>
              </a:rPr>
              <a:t>ｽﾗﾌﾞ完了</a:t>
            </a:r>
          </a:p>
        </xdr:txBody>
      </xdr:sp>
    </xdr:grpSp>
    <xdr:clientData/>
  </xdr:twoCellAnchor>
  <xdr:twoCellAnchor editAs="oneCell">
    <xdr:from>
      <xdr:col>1</xdr:col>
      <xdr:colOff>0</xdr:colOff>
      <xdr:row>133</xdr:row>
      <xdr:rowOff>0</xdr:rowOff>
    </xdr:from>
    <xdr:to>
      <xdr:col>1</xdr:col>
      <xdr:colOff>2700000</xdr:colOff>
      <xdr:row>139</xdr:row>
      <xdr:rowOff>134100</xdr:rowOff>
    </xdr:to>
    <xdr:grpSp>
      <xdr:nvGrpSpPr>
        <xdr:cNvPr id="50186" name="グループ化 50185">
          <a:extLst>
            <a:ext uri="{FF2B5EF4-FFF2-40B4-BE49-F238E27FC236}">
              <a16:creationId xmlns:a16="http://schemas.microsoft.com/office/drawing/2014/main" id="{00000000-0008-0000-0D00-00000AC40000}"/>
            </a:ext>
          </a:extLst>
        </xdr:cNvPr>
        <xdr:cNvGrpSpPr/>
      </xdr:nvGrpSpPr>
      <xdr:grpSpPr>
        <a:xfrm>
          <a:off x="428625" y="32946975"/>
          <a:ext cx="2700000" cy="1620000"/>
          <a:chOff x="428625" y="32946975"/>
          <a:chExt cx="2700000" cy="1620000"/>
        </a:xfrm>
      </xdr:grpSpPr>
      <xdr:pic>
        <xdr:nvPicPr>
          <xdr:cNvPr id="70" name="図 69">
            <a:extLst>
              <a:ext uri="{FF2B5EF4-FFF2-40B4-BE49-F238E27FC236}">
                <a16:creationId xmlns:a16="http://schemas.microsoft.com/office/drawing/2014/main" id="{00000000-0008-0000-0D00-000046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28625" y="32946975"/>
            <a:ext cx="2700000" cy="16200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9" name="図 81">
            <a:extLst>
              <a:ext uri="{FF2B5EF4-FFF2-40B4-BE49-F238E27FC236}">
                <a16:creationId xmlns:a16="http://schemas.microsoft.com/office/drawing/2014/main" id="{00000000-0008-0000-0D00-00001D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424820" y="33045110"/>
            <a:ext cx="648000" cy="9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1" name="テキスト ボックス 30">
            <a:extLst>
              <a:ext uri="{FF2B5EF4-FFF2-40B4-BE49-F238E27FC236}">
                <a16:creationId xmlns:a16="http://schemas.microsoft.com/office/drawing/2014/main" id="{00000000-0008-0000-0D00-00001F000000}"/>
              </a:ext>
            </a:extLst>
          </xdr:cNvPr>
          <xdr:cNvSpPr txBox="1"/>
        </xdr:nvSpPr>
        <xdr:spPr bwMode="auto">
          <a:xfrm>
            <a:off x="2447926" y="33686365"/>
            <a:ext cx="597343"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1">
            <a:spAutoFit/>
          </a:bodyPr>
          <a:lstStyle/>
          <a:p>
            <a:r>
              <a:rPr kumimoji="1" lang="ja-JP" altLang="en-US" sz="900">
                <a:solidFill>
                  <a:schemeClr val="bg1"/>
                </a:solidFill>
                <a:latin typeface="HGPｺﾞｼｯｸM" panose="020B0600000000000000" pitchFamily="50" charset="-128"/>
                <a:ea typeface="HGPｺﾞｼｯｸM" panose="020B0600000000000000" pitchFamily="50" charset="-128"/>
              </a:rPr>
              <a:t>上ｽﾗﾌﾞ配筋</a:t>
            </a:r>
          </a:p>
        </xdr:txBody>
      </xdr:sp>
    </xdr:grpSp>
    <xdr:clientData/>
  </xdr:twoCellAnchor>
  <xdr:twoCellAnchor editAs="oneCell">
    <xdr:from>
      <xdr:col>1</xdr:col>
      <xdr:colOff>0</xdr:colOff>
      <xdr:row>35</xdr:row>
      <xdr:rowOff>65811</xdr:rowOff>
    </xdr:from>
    <xdr:to>
      <xdr:col>1</xdr:col>
      <xdr:colOff>2700119</xdr:colOff>
      <xdr:row>41</xdr:row>
      <xdr:rowOff>200025</xdr:rowOff>
    </xdr:to>
    <xdr:grpSp>
      <xdr:nvGrpSpPr>
        <xdr:cNvPr id="50176" name="グループ化 50175">
          <a:extLst>
            <a:ext uri="{FF2B5EF4-FFF2-40B4-BE49-F238E27FC236}">
              <a16:creationId xmlns:a16="http://schemas.microsoft.com/office/drawing/2014/main" id="{00000000-0008-0000-0D00-000000C40000}"/>
            </a:ext>
          </a:extLst>
        </xdr:cNvPr>
        <xdr:cNvGrpSpPr/>
      </xdr:nvGrpSpPr>
      <xdr:grpSpPr>
        <a:xfrm>
          <a:off x="428625" y="8743086"/>
          <a:ext cx="2700119" cy="1620114"/>
          <a:chOff x="428625" y="8790711"/>
          <a:chExt cx="2700119" cy="1620114"/>
        </a:xfrm>
      </xdr:grpSpPr>
      <xdr:sp macro="" textlink="">
        <xdr:nvSpPr>
          <xdr:cNvPr id="42" name="AutoShape 44">
            <a:extLst>
              <a:ext uri="{FF2B5EF4-FFF2-40B4-BE49-F238E27FC236}">
                <a16:creationId xmlns:a16="http://schemas.microsoft.com/office/drawing/2014/main" id="{00000000-0008-0000-0D00-00002A000000}"/>
              </a:ext>
            </a:extLst>
          </xdr:cNvPr>
          <xdr:cNvSpPr>
            <a:spLocks noChangeArrowheads="1"/>
          </xdr:cNvSpPr>
        </xdr:nvSpPr>
        <xdr:spPr bwMode="auto">
          <a:xfrm rot="20997999" flipH="1">
            <a:off x="564055" y="9643318"/>
            <a:ext cx="2048654" cy="635840"/>
          </a:xfrm>
          <a:prstGeom prst="parallelogram">
            <a:avLst>
              <a:gd name="adj" fmla="val 120874"/>
            </a:avLst>
          </a:prstGeom>
          <a:solidFill>
            <a:srgbClr val="FFFFFF"/>
          </a:solidFill>
          <a:ln w="12700">
            <a:solidFill>
              <a:srgbClr val="000000"/>
            </a:solidFill>
            <a:prstDash val="sysDot"/>
            <a:miter lim="800000"/>
            <a:headEnd/>
            <a:tailEnd/>
          </a:ln>
        </xdr:spPr>
      </xdr:sp>
      <xdr:pic>
        <xdr:nvPicPr>
          <xdr:cNvPr id="55" name="図 54">
            <a:extLst>
              <a:ext uri="{FF2B5EF4-FFF2-40B4-BE49-F238E27FC236}">
                <a16:creationId xmlns:a16="http://schemas.microsoft.com/office/drawing/2014/main" id="{00000000-0008-0000-0D00-000037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52525" y="8801100"/>
            <a:ext cx="742950" cy="13716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4" name="図 29" descr="parts051">
            <a:extLst>
              <a:ext uri="{FF2B5EF4-FFF2-40B4-BE49-F238E27FC236}">
                <a16:creationId xmlns:a16="http://schemas.microsoft.com/office/drawing/2014/main" id="{00000000-0008-0000-0D00-00002C000000}"/>
              </a:ext>
            </a:extLst>
          </xdr:cNvPr>
          <xdr:cNvPicPr>
            <a:picLocks noChangeAspect="1" noChangeArrowheads="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t="72356" r="23508"/>
          <a:stretch>
            <a:fillRect/>
          </a:stretch>
        </xdr:blipFill>
        <xdr:spPr bwMode="auto">
          <a:xfrm>
            <a:off x="1864191" y="8806171"/>
            <a:ext cx="1250484" cy="86170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pic>
        <xdr:nvPicPr>
          <xdr:cNvPr id="45" name="図 34" descr="kazari006">
            <a:extLst>
              <a:ext uri="{FF2B5EF4-FFF2-40B4-BE49-F238E27FC236}">
                <a16:creationId xmlns:a16="http://schemas.microsoft.com/office/drawing/2014/main" id="{00000000-0008-0000-0D00-00002D000000}"/>
              </a:ext>
            </a:extLst>
          </xdr:cNvPr>
          <xdr:cNvPicPr>
            <a:picLocks noChangeAspect="1" noChangeArrowheads="1"/>
          </xdr:cNvPicPr>
        </xdr:nvPicPr>
        <xdr:blipFill>
          <a:blip xmlns:r="http://schemas.openxmlformats.org/officeDocument/2006/relationships" r:embed="rId10">
            <a:clrChange>
              <a:clrFrom>
                <a:srgbClr val="FCFCFC"/>
              </a:clrFrom>
              <a:clrTo>
                <a:srgbClr val="FCFCFC">
                  <a:alpha val="0"/>
                </a:srgbClr>
              </a:clrTo>
            </a:clrChange>
            <a:extLst>
              <a:ext uri="{28A0092B-C50C-407E-A947-70E740481C1C}">
                <a14:useLocalDpi xmlns:a14="http://schemas.microsoft.com/office/drawing/2010/main" val="0"/>
              </a:ext>
            </a:extLst>
          </a:blip>
          <a:srcRect/>
          <a:stretch>
            <a:fillRect/>
          </a:stretch>
        </xdr:blipFill>
        <xdr:spPr bwMode="auto">
          <a:xfrm>
            <a:off x="887190" y="9552403"/>
            <a:ext cx="684000" cy="396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sp macro="" textlink="">
        <xdr:nvSpPr>
          <xdr:cNvPr id="46" name="Oval 29">
            <a:extLst>
              <a:ext uri="{FF2B5EF4-FFF2-40B4-BE49-F238E27FC236}">
                <a16:creationId xmlns:a16="http://schemas.microsoft.com/office/drawing/2014/main" id="{00000000-0008-0000-0D00-00002E000000}"/>
              </a:ext>
            </a:extLst>
          </xdr:cNvPr>
          <xdr:cNvSpPr>
            <a:spLocks noChangeArrowheads="1"/>
          </xdr:cNvSpPr>
        </xdr:nvSpPr>
        <xdr:spPr bwMode="auto">
          <a:xfrm>
            <a:off x="1708470" y="9489642"/>
            <a:ext cx="115786" cy="132570"/>
          </a:xfrm>
          <a:prstGeom prst="ellipse">
            <a:avLst/>
          </a:prstGeom>
          <a:solidFill>
            <a:srgbClr val="F9D7CE"/>
          </a:solidFill>
          <a:ln w="9525">
            <a:solidFill>
              <a:srgbClr val="000000"/>
            </a:solidFill>
            <a:round/>
            <a:headEnd/>
            <a:tailEnd/>
          </a:ln>
        </xdr:spPr>
      </xdr:sp>
      <xdr:sp macro="" textlink="">
        <xdr:nvSpPr>
          <xdr:cNvPr id="47" name="Rectangle 27">
            <a:extLst>
              <a:ext uri="{FF2B5EF4-FFF2-40B4-BE49-F238E27FC236}">
                <a16:creationId xmlns:a16="http://schemas.microsoft.com/office/drawing/2014/main" id="{00000000-0008-0000-0D00-00002F000000}"/>
              </a:ext>
            </a:extLst>
          </xdr:cNvPr>
          <xdr:cNvSpPr>
            <a:spLocks noChangeAspect="1" noChangeArrowheads="1"/>
          </xdr:cNvSpPr>
        </xdr:nvSpPr>
        <xdr:spPr bwMode="auto">
          <a:xfrm>
            <a:off x="428625" y="8790711"/>
            <a:ext cx="2700119" cy="1620114"/>
          </a:xfrm>
          <a:prstGeom prst="rect">
            <a:avLst/>
          </a:prstGeom>
          <a:noFill/>
          <a:ln w="12700">
            <a:solidFill>
              <a:schemeClr val="bg1">
                <a:lumMod val="50000"/>
              </a:schemeClr>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4" name="テキスト ボックス 33">
            <a:extLst>
              <a:ext uri="{FF2B5EF4-FFF2-40B4-BE49-F238E27FC236}">
                <a16:creationId xmlns:a16="http://schemas.microsoft.com/office/drawing/2014/main" id="{00000000-0008-0000-0D00-000022000000}"/>
              </a:ext>
            </a:extLst>
          </xdr:cNvPr>
          <xdr:cNvSpPr txBox="1"/>
        </xdr:nvSpPr>
        <xdr:spPr bwMode="auto">
          <a:xfrm>
            <a:off x="1038225" y="9660718"/>
            <a:ext cx="384721"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0">
            <a:spAutoFit/>
          </a:bodyPr>
          <a:lstStyle/>
          <a:p>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登録票</a:t>
            </a:r>
          </a:p>
        </xdr:txBody>
      </xdr:sp>
      <xdr:sp macro="" textlink="">
        <xdr:nvSpPr>
          <xdr:cNvPr id="36" name="正方形/長方形 35">
            <a:extLst>
              <a:ext uri="{FF2B5EF4-FFF2-40B4-BE49-F238E27FC236}">
                <a16:creationId xmlns:a16="http://schemas.microsoft.com/office/drawing/2014/main" id="{00000000-0008-0000-0D00-000024000000}"/>
              </a:ext>
            </a:extLst>
          </xdr:cNvPr>
          <xdr:cNvSpPr>
            <a:spLocks noChangeAspect="1"/>
          </xdr:cNvSpPr>
        </xdr:nvSpPr>
        <xdr:spPr bwMode="auto">
          <a:xfrm>
            <a:off x="1543048" y="9563098"/>
            <a:ext cx="648000" cy="360000"/>
          </a:xfrm>
          <a:prstGeom prst="rect">
            <a:avLst/>
          </a:prstGeom>
          <a:solidFill>
            <a:schemeClr val="accent3">
              <a:lumMod val="50000"/>
            </a:schemeClr>
          </a:solidFill>
          <a:ln w="9525">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lang="ja-JP" altLang="en-US" sz="1000">
                <a:latin typeface="HGPｺﾞｼｯｸM" panose="020B0600000000000000" pitchFamily="50" charset="-128"/>
                <a:ea typeface="HGPｺﾞｼｯｸM" panose="020B0600000000000000" pitchFamily="50" charset="-128"/>
              </a:rPr>
              <a:t>○○邸</a:t>
            </a:r>
            <a:endParaRPr lang="en-US" altLang="ja-JP" sz="1000">
              <a:latin typeface="HGPｺﾞｼｯｸM" panose="020B0600000000000000" pitchFamily="50" charset="-128"/>
              <a:ea typeface="HGPｺﾞｼｯｸM" panose="020B0600000000000000" pitchFamily="50" charset="-128"/>
            </a:endParaRPr>
          </a:p>
          <a:p>
            <a:pPr algn="ctr"/>
            <a:r>
              <a:rPr lang="ja-JP" altLang="en-US" sz="1000">
                <a:latin typeface="HGPｺﾞｼｯｸM" panose="020B0600000000000000" pitchFamily="50" charset="-128"/>
                <a:ea typeface="HGPｺﾞｼｯｸM" panose="020B0600000000000000" pitchFamily="50" charset="-128"/>
              </a:rPr>
              <a:t>着工前</a:t>
            </a:r>
          </a:p>
        </xdr:txBody>
      </xdr:sp>
    </xdr:grpSp>
    <xdr:clientData/>
  </xdr:twoCellAnchor>
  <xdr:twoCellAnchor editAs="oneCell">
    <xdr:from>
      <xdr:col>1</xdr:col>
      <xdr:colOff>0</xdr:colOff>
      <xdr:row>57</xdr:row>
      <xdr:rowOff>0</xdr:rowOff>
    </xdr:from>
    <xdr:to>
      <xdr:col>1</xdr:col>
      <xdr:colOff>2700000</xdr:colOff>
      <xdr:row>62</xdr:row>
      <xdr:rowOff>201750</xdr:rowOff>
    </xdr:to>
    <xdr:grpSp>
      <xdr:nvGrpSpPr>
        <xdr:cNvPr id="50179" name="グループ化 50178">
          <a:extLst>
            <a:ext uri="{FF2B5EF4-FFF2-40B4-BE49-F238E27FC236}">
              <a16:creationId xmlns:a16="http://schemas.microsoft.com/office/drawing/2014/main" id="{00000000-0008-0000-0D00-000003C40000}"/>
            </a:ext>
          </a:extLst>
        </xdr:cNvPr>
        <xdr:cNvGrpSpPr/>
      </xdr:nvGrpSpPr>
      <xdr:grpSpPr>
        <a:xfrm>
          <a:off x="428625" y="14125575"/>
          <a:ext cx="2700000" cy="1440000"/>
          <a:chOff x="428625" y="14125575"/>
          <a:chExt cx="2700000" cy="1440000"/>
        </a:xfrm>
      </xdr:grpSpPr>
      <xdr:pic>
        <xdr:nvPicPr>
          <xdr:cNvPr id="49" name="図 51">
            <a:extLst>
              <a:ext uri="{FF2B5EF4-FFF2-40B4-BE49-F238E27FC236}">
                <a16:creationId xmlns:a16="http://schemas.microsoft.com/office/drawing/2014/main" id="{00000000-0008-0000-0D00-000031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428625" y="14125575"/>
            <a:ext cx="2700000" cy="144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0" name="正方形/長方形 49">
            <a:extLst>
              <a:ext uri="{FF2B5EF4-FFF2-40B4-BE49-F238E27FC236}">
                <a16:creationId xmlns:a16="http://schemas.microsoft.com/office/drawing/2014/main" id="{00000000-0008-0000-0D00-000032000000}"/>
              </a:ext>
            </a:extLst>
          </xdr:cNvPr>
          <xdr:cNvSpPr>
            <a:spLocks noChangeAspect="1"/>
          </xdr:cNvSpPr>
        </xdr:nvSpPr>
        <xdr:spPr bwMode="auto">
          <a:xfrm>
            <a:off x="2428875" y="15163799"/>
            <a:ext cx="648000" cy="360000"/>
          </a:xfrm>
          <a:prstGeom prst="rect">
            <a:avLst/>
          </a:prstGeom>
          <a:solidFill>
            <a:schemeClr val="accent3">
              <a:lumMod val="50000"/>
            </a:schemeClr>
          </a:solidFill>
          <a:ln w="9525">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lang="ja-JP" altLang="en-US" sz="1000">
                <a:solidFill>
                  <a:schemeClr val="bg1"/>
                </a:solidFill>
                <a:latin typeface="HGPｺﾞｼｯｸM" panose="020B0600000000000000" pitchFamily="50" charset="-128"/>
                <a:ea typeface="HGPｺﾞｼｯｸM" panose="020B0600000000000000" pitchFamily="50" charset="-128"/>
              </a:rPr>
              <a:t>捨てコン</a:t>
            </a:r>
            <a:endParaRPr lang="en-US" altLang="ja-JP" sz="1000">
              <a:solidFill>
                <a:schemeClr val="bg1"/>
              </a:solidFill>
              <a:latin typeface="HGPｺﾞｼｯｸM" panose="020B0600000000000000" pitchFamily="50" charset="-128"/>
              <a:ea typeface="HGPｺﾞｼｯｸM" panose="020B0600000000000000" pitchFamily="50" charset="-128"/>
            </a:endParaRPr>
          </a:p>
          <a:p>
            <a:pPr algn="ctr"/>
            <a:r>
              <a:rPr lang="ja-JP" altLang="en-US" sz="1000">
                <a:solidFill>
                  <a:schemeClr val="bg1"/>
                </a:solidFill>
                <a:latin typeface="HGPｺﾞｼｯｸM" panose="020B0600000000000000" pitchFamily="50" charset="-128"/>
                <a:ea typeface="HGPｺﾞｼｯｸM" panose="020B0600000000000000" pitchFamily="50" charset="-128"/>
              </a:rPr>
              <a:t>から練り</a:t>
            </a:r>
          </a:p>
        </xdr:txBody>
      </xdr:sp>
    </xdr:grpSp>
    <xdr:clientData/>
  </xdr:twoCellAnchor>
  <xdr:twoCellAnchor editAs="oneCell">
    <xdr:from>
      <xdr:col>0</xdr:col>
      <xdr:colOff>428624</xdr:colOff>
      <xdr:row>75</xdr:row>
      <xdr:rowOff>247649</xdr:rowOff>
    </xdr:from>
    <xdr:to>
      <xdr:col>1</xdr:col>
      <xdr:colOff>2699999</xdr:colOff>
      <xdr:row>82</xdr:row>
      <xdr:rowOff>134099</xdr:rowOff>
    </xdr:to>
    <xdr:grpSp>
      <xdr:nvGrpSpPr>
        <xdr:cNvPr id="50181" name="グループ化 50180">
          <a:extLst>
            <a:ext uri="{FF2B5EF4-FFF2-40B4-BE49-F238E27FC236}">
              <a16:creationId xmlns:a16="http://schemas.microsoft.com/office/drawing/2014/main" id="{00000000-0008-0000-0D00-000005C40000}"/>
            </a:ext>
          </a:extLst>
        </xdr:cNvPr>
        <xdr:cNvGrpSpPr/>
      </xdr:nvGrpSpPr>
      <xdr:grpSpPr>
        <a:xfrm>
          <a:off x="428624" y="18830924"/>
          <a:ext cx="2700000" cy="1620000"/>
          <a:chOff x="428624" y="18830924"/>
          <a:chExt cx="2700000" cy="1620000"/>
        </a:xfrm>
      </xdr:grpSpPr>
      <xdr:pic>
        <xdr:nvPicPr>
          <xdr:cNvPr id="53" name="図 56">
            <a:extLst>
              <a:ext uri="{FF2B5EF4-FFF2-40B4-BE49-F238E27FC236}">
                <a16:creationId xmlns:a16="http://schemas.microsoft.com/office/drawing/2014/main" id="{00000000-0008-0000-0D00-000035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428624" y="18830924"/>
            <a:ext cx="2700000" cy="162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4" name="テキスト ボックス 53">
            <a:extLst>
              <a:ext uri="{FF2B5EF4-FFF2-40B4-BE49-F238E27FC236}">
                <a16:creationId xmlns:a16="http://schemas.microsoft.com/office/drawing/2014/main" id="{00000000-0008-0000-0D00-000036000000}"/>
              </a:ext>
            </a:extLst>
          </xdr:cNvPr>
          <xdr:cNvSpPr txBox="1"/>
        </xdr:nvSpPr>
        <xdr:spPr bwMode="auto">
          <a:xfrm>
            <a:off x="2200275" y="20162030"/>
            <a:ext cx="453842"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0">
            <a:spAutoFit/>
          </a:bodyPr>
          <a:lstStyle/>
          <a:p>
            <a:pPr algn="ctr"/>
            <a:r>
              <a:rPr kumimoji="1" lang="ja-JP" altLang="en-US" sz="1000">
                <a:solidFill>
                  <a:schemeClr val="bg1"/>
                </a:solidFill>
                <a:latin typeface="HGPｺﾞｼｯｸM" panose="020B0600000000000000" pitchFamily="50" charset="-128"/>
                <a:ea typeface="HGPｺﾞｼｯｸM" panose="020B0600000000000000" pitchFamily="50" charset="-128"/>
              </a:rPr>
              <a:t>基礎コン</a:t>
            </a:r>
          </a:p>
        </xdr:txBody>
      </xdr:sp>
    </xdr:grpSp>
    <xdr:clientData/>
  </xdr:twoCellAnchor>
  <xdr:twoCellAnchor editAs="oneCell">
    <xdr:from>
      <xdr:col>1</xdr:col>
      <xdr:colOff>0</xdr:colOff>
      <xdr:row>112</xdr:row>
      <xdr:rowOff>0</xdr:rowOff>
    </xdr:from>
    <xdr:to>
      <xdr:col>1</xdr:col>
      <xdr:colOff>2700000</xdr:colOff>
      <xdr:row>118</xdr:row>
      <xdr:rowOff>134100</xdr:rowOff>
    </xdr:to>
    <xdr:grpSp>
      <xdr:nvGrpSpPr>
        <xdr:cNvPr id="50183" name="グループ化 50182">
          <a:extLst>
            <a:ext uri="{FF2B5EF4-FFF2-40B4-BE49-F238E27FC236}">
              <a16:creationId xmlns:a16="http://schemas.microsoft.com/office/drawing/2014/main" id="{00000000-0008-0000-0D00-000007C40000}"/>
            </a:ext>
          </a:extLst>
        </xdr:cNvPr>
        <xdr:cNvGrpSpPr/>
      </xdr:nvGrpSpPr>
      <xdr:grpSpPr>
        <a:xfrm>
          <a:off x="428625" y="27746325"/>
          <a:ext cx="2700000" cy="1620000"/>
          <a:chOff x="428625" y="27746325"/>
          <a:chExt cx="2700000" cy="1620000"/>
        </a:xfrm>
      </xdr:grpSpPr>
      <xdr:pic>
        <xdr:nvPicPr>
          <xdr:cNvPr id="66" name="図 65">
            <a:extLst>
              <a:ext uri="{FF2B5EF4-FFF2-40B4-BE49-F238E27FC236}">
                <a16:creationId xmlns:a16="http://schemas.microsoft.com/office/drawing/2014/main" id="{00000000-0008-0000-0D00-000042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428625" y="27746325"/>
            <a:ext cx="2700000" cy="16200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3" name="図 81">
            <a:extLst>
              <a:ext uri="{FF2B5EF4-FFF2-40B4-BE49-F238E27FC236}">
                <a16:creationId xmlns:a16="http://schemas.microsoft.com/office/drawing/2014/main" id="{00000000-0008-0000-0D00-00000D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bwMode="auto">
          <a:xfrm>
            <a:off x="2428575" y="28417950"/>
            <a:ext cx="648000" cy="9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テキスト ボックス 13">
            <a:extLst>
              <a:ext uri="{FF2B5EF4-FFF2-40B4-BE49-F238E27FC236}">
                <a16:creationId xmlns:a16="http://schemas.microsoft.com/office/drawing/2014/main" id="{00000000-0008-0000-0D00-00000E000000}"/>
              </a:ext>
            </a:extLst>
          </xdr:cNvPr>
          <xdr:cNvSpPr txBox="1"/>
        </xdr:nvSpPr>
        <xdr:spPr bwMode="auto">
          <a:xfrm>
            <a:off x="2497991" y="29054025"/>
            <a:ext cx="512961"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kumimoji="1" lang="ja-JP" altLang="en-US" sz="1000">
                <a:solidFill>
                  <a:schemeClr val="bg1"/>
                </a:solidFill>
                <a:latin typeface="HGPｺﾞｼｯｸM" panose="020B0600000000000000" pitchFamily="50" charset="-128"/>
                <a:ea typeface="HGPｺﾞｼｯｸM" panose="020B0600000000000000" pitchFamily="50" charset="-128"/>
              </a:rPr>
              <a:t>本体据付</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33</xdr:col>
      <xdr:colOff>0</xdr:colOff>
      <xdr:row>19</xdr:row>
      <xdr:rowOff>0</xdr:rowOff>
    </xdr:from>
    <xdr:to>
      <xdr:col>35</xdr:col>
      <xdr:colOff>0</xdr:colOff>
      <xdr:row>19</xdr:row>
      <xdr:rowOff>0</xdr:rowOff>
    </xdr:to>
    <xdr:sp macro="" textlink="">
      <xdr:nvSpPr>
        <xdr:cNvPr id="5370" name="Oval 1">
          <a:extLst>
            <a:ext uri="{FF2B5EF4-FFF2-40B4-BE49-F238E27FC236}">
              <a16:creationId xmlns:a16="http://schemas.microsoft.com/office/drawing/2014/main" id="{00000000-0008-0000-0E00-0000FA140000}"/>
            </a:ext>
          </a:extLst>
        </xdr:cNvPr>
        <xdr:cNvSpPr>
          <a:spLocks noChangeAspect="1" noChangeArrowheads="1"/>
        </xdr:cNvSpPr>
      </xdr:nvSpPr>
      <xdr:spPr bwMode="auto">
        <a:xfrm>
          <a:off x="4086225" y="5048250"/>
          <a:ext cx="247650" cy="0"/>
        </a:xfrm>
        <a:prstGeom prst="ellipse">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12700">
              <a:solidFill>
                <a:srgbClr xmlns:mc="http://schemas.openxmlformats.org/markup-compatibility/2006" val="000000" mc:Ignorable="a14" a14:legacySpreadsheetColorIndex="64"/>
              </a:solidFill>
              <a:round/>
              <a:headEnd/>
              <a:tailEnd/>
            </a14:hiddenLine>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669428B-E3A2-41B8-91B7-0DC71667DD84}" name="テーブル2" displayName="テーブル2" ref="B4:E35" totalsRowShown="0" headerRowDxfId="10" headerRowBorderDxfId="9" tableBorderDxfId="8" totalsRowBorderDxfId="7">
  <tableColumns count="4">
    <tableColumn id="1" xr3:uid="{2C89DC53-5648-4CF3-8E65-BBE45520B810}" name="番号" dataDxfId="6"/>
    <tableColumn id="2" xr3:uid="{5CB1D793-7112-463D-8FAC-DB76C613AE39}" name="指定工事店名" dataDxfId="5"/>
    <tableColumn id="3" xr3:uid="{A49FE20B-8287-452B-9D2B-4FCE260E9E99}" name="住所" dataDxfId="4"/>
    <tableColumn id="4" xr3:uid="{945C884A-9190-4FAD-80D6-1DA75A535C32}" name="電話番号" dataDxfId="3"/>
  </tableColumns>
  <tableStyleInfo name="TableStyleLight16"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12.bin"/><Relationship Id="rId4" Type="http://schemas.openxmlformats.org/officeDocument/2006/relationships/comments" Target="../comments7.xml"/></Relationships>
</file>

<file path=xl/worksheets/_rels/sheet13.xml.rels><?xml version="1.0" encoding="UTF-8" standalone="yes"?>
<Relationships xmlns="http://schemas.openxmlformats.org/package/2006/relationships"><Relationship Id="rId8" Type="http://schemas.openxmlformats.org/officeDocument/2006/relationships/comments" Target="../comments8.xml"/><Relationship Id="rId3" Type="http://schemas.openxmlformats.org/officeDocument/2006/relationships/vmlDrawing" Target="../drawings/vmlDrawing9.vml"/><Relationship Id="rId7" Type="http://schemas.openxmlformats.org/officeDocument/2006/relationships/ctrlProp" Target="../ctrlProps/ctrlProp8.xml"/><Relationship Id="rId2" Type="http://schemas.openxmlformats.org/officeDocument/2006/relationships/drawing" Target="../drawings/drawing7.xml"/><Relationship Id="rId1" Type="http://schemas.openxmlformats.org/officeDocument/2006/relationships/printerSettings" Target="../printerSettings/printerSettings13.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5.bin"/><Relationship Id="rId4" Type="http://schemas.openxmlformats.org/officeDocument/2006/relationships/comments" Target="../comments9.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0.xml"/><Relationship Id="rId1" Type="http://schemas.openxmlformats.org/officeDocument/2006/relationships/printerSettings" Target="../printerSettings/printerSettings17.bin"/><Relationship Id="rId4" Type="http://schemas.openxmlformats.org/officeDocument/2006/relationships/comments" Target="../comments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01">
    <tabColor rgb="FFCCFFFF"/>
    <pageSetUpPr autoPageBreaks="0"/>
  </sheetPr>
  <dimension ref="A1:H12"/>
  <sheetViews>
    <sheetView showGridLines="0" showRowColHeaders="0" showOutlineSymbols="0" view="pageBreakPreview" zoomScale="60" zoomScaleNormal="115" workbookViewId="0">
      <selection activeCell="F3" sqref="F3"/>
    </sheetView>
  </sheetViews>
  <sheetFormatPr defaultColWidth="0" defaultRowHeight="99.95" customHeight="1" zeroHeight="1"/>
  <cols>
    <col min="1" max="1" width="0.375" style="94" customWidth="1"/>
    <col min="2" max="2" width="0.375" style="94" hidden="1" customWidth="1"/>
    <col min="3" max="6" width="25.625" style="94" customWidth="1"/>
    <col min="7" max="7" width="25.625" style="94" hidden="1" customWidth="1"/>
    <col min="8" max="8" width="0.125" style="94" customWidth="1"/>
    <col min="9" max="16384" width="10.625" style="94" hidden="1"/>
  </cols>
  <sheetData>
    <row r="1" spans="1:7" ht="30" customHeight="1">
      <c r="C1" s="237">
        <v>46113</v>
      </c>
      <c r="D1" s="237"/>
      <c r="E1" s="237"/>
      <c r="F1" s="237"/>
      <c r="G1" s="237"/>
    </row>
    <row r="2" spans="1:7" s="93" customFormat="1" ht="50.1" customHeight="1">
      <c r="A2" s="156" t="s">
        <v>83</v>
      </c>
      <c r="B2" s="157" t="s">
        <v>146</v>
      </c>
      <c r="C2" s="245" t="s">
        <v>239</v>
      </c>
      <c r="D2" s="247" t="s">
        <v>238</v>
      </c>
      <c r="E2" s="240" t="s">
        <v>636</v>
      </c>
      <c r="F2" s="241"/>
      <c r="G2" s="238" t="s">
        <v>164</v>
      </c>
    </row>
    <row r="3" spans="1:7" s="93" customFormat="1" ht="50.1" customHeight="1">
      <c r="A3" s="156"/>
      <c r="B3" s="157"/>
      <c r="C3" s="246"/>
      <c r="D3" s="248"/>
      <c r="E3" s="159" t="s">
        <v>240</v>
      </c>
      <c r="F3" s="159" t="s">
        <v>241</v>
      </c>
      <c r="G3" s="239"/>
    </row>
    <row r="4" spans="1:7" ht="30" customHeight="1">
      <c r="A4" s="158"/>
      <c r="B4" s="158">
        <v>5</v>
      </c>
      <c r="C4" s="249" t="s">
        <v>284</v>
      </c>
      <c r="D4" s="251">
        <v>332000</v>
      </c>
      <c r="E4" s="219" t="s">
        <v>666</v>
      </c>
      <c r="F4" s="242">
        <v>330000</v>
      </c>
      <c r="G4" s="160">
        <f>SUM(D4:D4,$E$4:$F$4)</f>
        <v>662000</v>
      </c>
    </row>
    <row r="5" spans="1:7" ht="20.100000000000001" customHeight="1">
      <c r="A5" s="158"/>
      <c r="B5" s="158"/>
      <c r="C5" s="255"/>
      <c r="D5" s="252"/>
      <c r="E5" s="234">
        <v>150000</v>
      </c>
      <c r="F5" s="243"/>
      <c r="G5" s="217"/>
    </row>
    <row r="6" spans="1:7" ht="24.95" customHeight="1">
      <c r="A6" s="158"/>
      <c r="B6" s="158">
        <v>7</v>
      </c>
      <c r="C6" s="249" t="s">
        <v>684</v>
      </c>
      <c r="D6" s="251">
        <v>414000</v>
      </c>
      <c r="E6" s="234"/>
      <c r="F6" s="243"/>
      <c r="G6" s="253">
        <f>SUM(D6:D6,$E$4:$F$4)</f>
        <v>744000</v>
      </c>
    </row>
    <row r="7" spans="1:7" ht="24.95" customHeight="1">
      <c r="A7" s="158"/>
      <c r="B7" s="158"/>
      <c r="C7" s="250"/>
      <c r="D7" s="252"/>
      <c r="E7" s="235" t="s">
        <v>667</v>
      </c>
      <c r="F7" s="243"/>
      <c r="G7" s="254"/>
    </row>
    <row r="8" spans="1:7" ht="12.75" customHeight="1">
      <c r="A8" s="158"/>
      <c r="B8" s="158">
        <v>10</v>
      </c>
      <c r="C8" s="249" t="s">
        <v>165</v>
      </c>
      <c r="D8" s="251">
        <v>548000</v>
      </c>
      <c r="E8" s="236"/>
      <c r="F8" s="243"/>
      <c r="G8" s="218"/>
    </row>
    <row r="9" spans="1:7" ht="45" customHeight="1">
      <c r="A9" s="158"/>
      <c r="B9" s="158"/>
      <c r="C9" s="255"/>
      <c r="D9" s="252"/>
      <c r="E9" s="214">
        <v>120000</v>
      </c>
      <c r="F9" s="244"/>
      <c r="G9" s="160">
        <f>SUM(D8:D8,$E$4:$F$4)</f>
        <v>878000</v>
      </c>
    </row>
    <row r="10" spans="1:7" ht="99.95" hidden="1" customHeight="1"/>
    <row r="11" spans="1:7" ht="99.95" hidden="1" customHeight="1">
      <c r="D11" s="95"/>
    </row>
    <row r="12" spans="1:7" ht="99.95" hidden="1" customHeight="1"/>
  </sheetData>
  <sheetProtection sheet="1" selectLockedCells="1" selectUnlockedCells="1"/>
  <mergeCells count="15">
    <mergeCell ref="E5:E6"/>
    <mergeCell ref="E7:E8"/>
    <mergeCell ref="C1:G1"/>
    <mergeCell ref="G2:G3"/>
    <mergeCell ref="E2:F2"/>
    <mergeCell ref="F4:F9"/>
    <mergeCell ref="C2:C3"/>
    <mergeCell ref="D2:D3"/>
    <mergeCell ref="C6:C7"/>
    <mergeCell ref="D6:D7"/>
    <mergeCell ref="G6:G7"/>
    <mergeCell ref="C4:C5"/>
    <mergeCell ref="D4:D5"/>
    <mergeCell ref="C8:C9"/>
    <mergeCell ref="D8:D9"/>
  </mergeCells>
  <phoneticPr fontId="6"/>
  <dataValidations count="1">
    <dataValidation imeMode="disabled" allowBlank="1" showInputMessage="1" showErrorMessage="1" sqref="C1:G1 D8 D6 D10:F65531 G9 G4:G6 D4 F4:F5 E5" xr:uid="{00000000-0002-0000-0000-000000000000}"/>
  </dataValidations>
  <printOptions horizontalCentered="1"/>
  <pageMargins left="0.39370078740157483" right="0.39370078740157483" top="0.78740157480314965" bottom="0.78740157480314965" header="0" footer="0"/>
  <pageSetup paperSize="9" scale="85" orientation="landscape" horizontalDpi="4294967294"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09">
    <tabColor rgb="FFFFFFCC"/>
    <pageSetUpPr autoPageBreaks="0"/>
  </sheetPr>
  <dimension ref="A1:IV48"/>
  <sheetViews>
    <sheetView showGridLines="0" showRowColHeaders="0" showOutlineSymbols="0" zoomScaleNormal="100" zoomScaleSheetLayoutView="100" workbookViewId="0">
      <pane ySplit="8" topLeftCell="A15" activePane="bottomLeft" state="frozen"/>
      <selection activeCell="AI1" sqref="AI1:AK1"/>
      <selection pane="bottomLeft" activeCell="F11" sqref="F11:H11"/>
    </sheetView>
  </sheetViews>
  <sheetFormatPr defaultColWidth="0" defaultRowHeight="0" customHeight="1" zeroHeight="1"/>
  <cols>
    <col min="1" max="45" width="1.625" style="143" customWidth="1"/>
    <col min="46" max="49" width="1.625" style="141" customWidth="1"/>
    <col min="50" max="50" width="2.5" style="141" bestFit="1" customWidth="1"/>
    <col min="51" max="51" width="1.625" style="140" hidden="1" customWidth="1"/>
    <col min="52" max="256" width="0" style="140" hidden="1" customWidth="1"/>
    <col min="257" max="16384" width="1.625" style="140" hidden="1"/>
  </cols>
  <sheetData>
    <row r="1" spans="1:50" ht="20.100000000000001" customHeight="1">
      <c r="A1" s="509" t="s">
        <v>269</v>
      </c>
      <c r="B1" s="509"/>
      <c r="C1" s="509"/>
      <c r="D1" s="509"/>
      <c r="E1" s="509"/>
      <c r="F1" s="509"/>
      <c r="G1" s="509"/>
      <c r="H1" s="509"/>
      <c r="I1" s="509"/>
      <c r="J1" s="509"/>
      <c r="K1" s="509"/>
      <c r="L1" s="509"/>
      <c r="M1" s="509"/>
      <c r="N1" s="509"/>
      <c r="O1" s="509"/>
      <c r="P1" s="509"/>
      <c r="Q1" s="509"/>
      <c r="R1" s="509"/>
      <c r="S1" s="509"/>
      <c r="T1" s="509"/>
      <c r="U1" s="509"/>
      <c r="V1" s="509"/>
      <c r="W1" s="509"/>
      <c r="X1" s="509"/>
      <c r="Y1" s="509"/>
      <c r="Z1" s="509"/>
      <c r="AA1" s="509"/>
      <c r="AB1" s="509"/>
      <c r="AC1" s="509"/>
      <c r="AD1" s="509"/>
      <c r="AE1" s="509"/>
      <c r="AF1" s="509"/>
      <c r="AG1" s="509"/>
      <c r="AH1" s="509"/>
      <c r="AI1" s="509"/>
      <c r="AJ1" s="509"/>
      <c r="AK1" s="509"/>
      <c r="AL1" s="509"/>
      <c r="AM1" s="509"/>
      <c r="AN1" s="509"/>
      <c r="AO1" s="509"/>
      <c r="AP1" s="509"/>
      <c r="AQ1" s="509"/>
      <c r="AR1" s="509"/>
      <c r="AS1" s="509"/>
      <c r="AT1" s="509"/>
      <c r="AU1" s="509"/>
      <c r="AV1" s="509"/>
      <c r="AW1" s="509"/>
      <c r="AX1" s="509"/>
    </row>
    <row r="2" spans="1:50" s="141" customFormat="1" ht="20.100000000000001" customHeight="1">
      <c r="A2" s="509"/>
      <c r="B2" s="509"/>
      <c r="C2" s="509"/>
      <c r="D2" s="509"/>
      <c r="E2" s="509"/>
      <c r="F2" s="509"/>
      <c r="G2" s="509"/>
      <c r="H2" s="509"/>
      <c r="I2" s="509"/>
      <c r="J2" s="509"/>
      <c r="K2" s="509"/>
      <c r="L2" s="509"/>
      <c r="M2" s="509"/>
      <c r="N2" s="509"/>
      <c r="O2" s="509"/>
      <c r="P2" s="509"/>
      <c r="Q2" s="509"/>
      <c r="R2" s="509"/>
      <c r="S2" s="509"/>
      <c r="T2" s="509"/>
      <c r="U2" s="509"/>
      <c r="V2" s="509"/>
      <c r="W2" s="509"/>
      <c r="X2" s="509"/>
      <c r="Y2" s="509"/>
      <c r="Z2" s="509"/>
      <c r="AA2" s="509"/>
      <c r="AB2" s="509"/>
      <c r="AC2" s="509"/>
      <c r="AD2" s="509"/>
      <c r="AE2" s="509"/>
      <c r="AF2" s="509"/>
      <c r="AG2" s="509"/>
      <c r="AH2" s="509"/>
      <c r="AI2" s="509"/>
      <c r="AJ2" s="509"/>
      <c r="AK2" s="509"/>
      <c r="AL2" s="509"/>
      <c r="AM2" s="509"/>
      <c r="AN2" s="509"/>
      <c r="AO2" s="509"/>
      <c r="AP2" s="509"/>
      <c r="AQ2" s="509"/>
      <c r="AR2" s="509"/>
      <c r="AS2" s="509"/>
      <c r="AT2" s="509"/>
      <c r="AU2" s="509"/>
      <c r="AV2" s="509"/>
      <c r="AW2" s="509"/>
      <c r="AX2" s="509"/>
    </row>
    <row r="3" spans="1:50" s="141" customFormat="1" ht="20.100000000000001" customHeight="1">
      <c r="A3" s="14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row>
    <row r="4" spans="1:50" ht="20.100000000000001" customHeight="1">
      <c r="A4" s="510" t="s">
        <v>19</v>
      </c>
      <c r="B4" s="510"/>
      <c r="C4" s="510"/>
      <c r="D4" s="510"/>
      <c r="E4" s="510"/>
      <c r="F4" s="510"/>
      <c r="G4" s="510"/>
      <c r="H4" s="511" t="str">
        <f>IF(交付申請書!$H$6="","",交付申請書!$H$6)</f>
        <v>髙　岡　利　治</v>
      </c>
      <c r="I4" s="511"/>
      <c r="J4" s="511"/>
      <c r="K4" s="511"/>
      <c r="L4" s="511"/>
      <c r="M4" s="511"/>
      <c r="N4" s="511"/>
      <c r="O4" s="511"/>
      <c r="P4" s="511"/>
      <c r="Q4" s="511"/>
      <c r="R4" s="512" t="s">
        <v>20</v>
      </c>
      <c r="S4" s="512"/>
      <c r="T4" s="512"/>
      <c r="Z4" s="141"/>
    </row>
    <row r="5" spans="1:50" ht="20.100000000000001" customHeight="1">
      <c r="H5" s="144"/>
      <c r="I5" s="144"/>
      <c r="J5" s="144"/>
      <c r="K5" s="144"/>
      <c r="L5" s="144"/>
      <c r="M5" s="144"/>
      <c r="N5" s="144"/>
      <c r="O5" s="144"/>
      <c r="P5" s="144"/>
      <c r="Q5" s="144"/>
      <c r="R5" s="144"/>
      <c r="S5" s="144"/>
      <c r="T5" s="144"/>
      <c r="Z5" s="141"/>
    </row>
    <row r="6" spans="1:50" ht="20.100000000000001" customHeight="1">
      <c r="A6" s="143" t="s">
        <v>282</v>
      </c>
      <c r="P6" s="145"/>
      <c r="Z6" s="141"/>
    </row>
    <row r="7" spans="1:50" ht="20.100000000000001" customHeight="1">
      <c r="A7" s="143" t="s">
        <v>283</v>
      </c>
      <c r="P7" s="145"/>
      <c r="Z7" s="141"/>
    </row>
    <row r="8" spans="1:50" ht="20.100000000000001" customHeight="1">
      <c r="A8" s="143" t="s">
        <v>218</v>
      </c>
      <c r="P8" s="145"/>
      <c r="Z8" s="141"/>
    </row>
    <row r="9" spans="1:50" ht="20.100000000000001" customHeight="1">
      <c r="P9" s="145"/>
      <c r="Z9" s="141"/>
    </row>
    <row r="10" spans="1:50" ht="20.100000000000001" customHeight="1">
      <c r="C10" s="140"/>
      <c r="D10" s="140"/>
      <c r="E10" s="140"/>
      <c r="F10" s="140"/>
      <c r="G10" s="140"/>
      <c r="H10" s="140"/>
      <c r="I10" s="140"/>
      <c r="J10" s="140"/>
      <c r="K10" s="140"/>
      <c r="L10" s="140"/>
      <c r="M10" s="140"/>
      <c r="N10" s="140"/>
      <c r="O10" s="140"/>
      <c r="P10" s="140"/>
      <c r="Q10" s="140"/>
      <c r="R10" s="140"/>
      <c r="S10" s="140"/>
      <c r="T10" s="140"/>
      <c r="Z10" s="141"/>
    </row>
    <row r="11" spans="1:50" s="141" customFormat="1" ht="20.100000000000001" customHeight="1">
      <c r="A11" s="142"/>
      <c r="C11" s="512" t="str">
        <f ca="1">交付申請書!$AF$4</f>
        <v>令和</v>
      </c>
      <c r="D11" s="512"/>
      <c r="E11" s="512"/>
      <c r="F11" s="513"/>
      <c r="G11" s="513"/>
      <c r="H11" s="513"/>
      <c r="I11" s="512" t="s">
        <v>14</v>
      </c>
      <c r="J11" s="512"/>
      <c r="K11" s="513"/>
      <c r="L11" s="513"/>
      <c r="M11" s="513"/>
      <c r="N11" s="512" t="s">
        <v>15</v>
      </c>
      <c r="O11" s="512"/>
      <c r="P11" s="513"/>
      <c r="Q11" s="513"/>
      <c r="R11" s="513"/>
      <c r="S11" s="512" t="s">
        <v>16</v>
      </c>
      <c r="T11" s="512"/>
      <c r="U11" s="142"/>
      <c r="V11" s="142"/>
      <c r="W11" s="142"/>
      <c r="X11" s="142"/>
      <c r="Y11" s="142"/>
      <c r="Z11" s="142"/>
      <c r="AA11" s="142"/>
      <c r="AB11" s="142"/>
      <c r="AC11" s="142"/>
      <c r="AD11" s="142"/>
      <c r="AW11" s="142"/>
      <c r="AX11" s="142"/>
    </row>
    <row r="12" spans="1:50" ht="20.100000000000001" customHeight="1">
      <c r="P12" s="145"/>
      <c r="Z12" s="141"/>
    </row>
    <row r="13" spans="1:50" s="148" customFormat="1" ht="20.100000000000001" customHeight="1">
      <c r="A13" s="146"/>
      <c r="B13" s="146"/>
      <c r="C13" s="146"/>
      <c r="D13" s="146"/>
      <c r="E13" s="146"/>
      <c r="F13" s="146"/>
      <c r="G13" s="146"/>
      <c r="H13" s="146"/>
      <c r="I13" s="146"/>
      <c r="J13" s="146"/>
      <c r="K13" s="146"/>
      <c r="L13" s="146"/>
      <c r="M13" s="146"/>
      <c r="N13" s="146"/>
      <c r="O13" s="506" t="s">
        <v>270</v>
      </c>
      <c r="P13" s="506"/>
      <c r="Q13" s="506"/>
      <c r="R13" s="506"/>
      <c r="S13" s="506"/>
      <c r="T13" s="506"/>
      <c r="U13" s="506"/>
      <c r="V13" s="506"/>
      <c r="W13" s="506"/>
      <c r="X13" s="506"/>
      <c r="Y13" s="146"/>
      <c r="Z13" s="146"/>
      <c r="AA13" s="146"/>
      <c r="AB13" s="146"/>
      <c r="AC13" s="146"/>
      <c r="AD13" s="146"/>
      <c r="AE13" s="146"/>
      <c r="AF13" s="146"/>
      <c r="AG13" s="146"/>
      <c r="AH13" s="146"/>
      <c r="AI13" s="146"/>
      <c r="AJ13" s="146"/>
      <c r="AK13" s="146"/>
      <c r="AL13" s="146"/>
      <c r="AM13" s="146"/>
      <c r="AN13" s="146"/>
      <c r="AO13" s="146"/>
      <c r="AP13" s="146"/>
      <c r="AQ13" s="146"/>
      <c r="AR13" s="146"/>
      <c r="AS13" s="146"/>
      <c r="AT13" s="146"/>
      <c r="AU13" s="146"/>
      <c r="AV13" s="146"/>
      <c r="AW13" s="146"/>
      <c r="AX13" s="147"/>
    </row>
    <row r="14" spans="1:50" s="149" customFormat="1" ht="20.100000000000001" customHeight="1">
      <c r="A14" s="146"/>
      <c r="B14" s="146"/>
      <c r="C14" s="146"/>
      <c r="D14" s="146"/>
      <c r="E14" s="146"/>
      <c r="F14" s="146"/>
      <c r="G14" s="146"/>
      <c r="H14" s="146"/>
      <c r="I14" s="146"/>
      <c r="J14" s="146"/>
      <c r="K14" s="146"/>
      <c r="L14" s="146"/>
      <c r="M14" s="146"/>
      <c r="N14" s="146"/>
      <c r="O14" s="146"/>
      <c r="P14" s="146"/>
      <c r="Q14" s="146"/>
      <c r="R14" s="146"/>
      <c r="AX14" s="150"/>
    </row>
    <row r="15" spans="1:50" s="149" customFormat="1" ht="20.100000000000001" customHeight="1">
      <c r="A15" s="146"/>
      <c r="B15" s="146"/>
      <c r="C15" s="146"/>
      <c r="D15" s="146"/>
      <c r="E15" s="146"/>
      <c r="F15" s="146"/>
      <c r="G15" s="146"/>
      <c r="H15" s="146"/>
      <c r="I15" s="146"/>
      <c r="J15" s="146"/>
      <c r="K15" s="146"/>
      <c r="L15" s="146"/>
      <c r="M15" s="146"/>
      <c r="N15" s="146"/>
      <c r="O15" s="146"/>
      <c r="P15" s="146"/>
      <c r="Q15" s="146"/>
      <c r="R15" s="146"/>
      <c r="S15" s="506" t="s">
        <v>216</v>
      </c>
      <c r="T15" s="506"/>
      <c r="U15" s="506"/>
      <c r="V15" s="506"/>
      <c r="W15" s="506"/>
      <c r="X15" s="506"/>
      <c r="Y15" s="507"/>
      <c r="Z15" s="507"/>
      <c r="AA15" s="507"/>
      <c r="AB15" s="507"/>
      <c r="AC15" s="507"/>
      <c r="AD15" s="507"/>
      <c r="AE15" s="507"/>
      <c r="AF15" s="507"/>
      <c r="AG15" s="507"/>
      <c r="AH15" s="507"/>
      <c r="AI15" s="507"/>
      <c r="AJ15" s="507"/>
      <c r="AK15" s="507"/>
      <c r="AL15" s="507"/>
      <c r="AM15" s="507"/>
      <c r="AN15" s="507"/>
      <c r="AO15" s="507"/>
      <c r="AP15" s="507"/>
      <c r="AQ15" s="507"/>
      <c r="AR15" s="507"/>
      <c r="AS15" s="507"/>
      <c r="AT15" s="507"/>
      <c r="AU15" s="507"/>
      <c r="AV15" s="507"/>
      <c r="AW15" s="507"/>
      <c r="AX15" s="150"/>
    </row>
    <row r="16" spans="1:50" s="149" customFormat="1" ht="20.100000000000001" customHeight="1">
      <c r="A16" s="146"/>
      <c r="B16" s="146"/>
      <c r="C16" s="146"/>
      <c r="D16" s="146"/>
      <c r="E16" s="146"/>
      <c r="F16" s="146"/>
      <c r="G16" s="146"/>
      <c r="H16" s="146"/>
      <c r="I16" s="146"/>
      <c r="J16" s="146"/>
      <c r="K16" s="146"/>
      <c r="L16" s="146"/>
      <c r="M16" s="146"/>
      <c r="N16" s="146"/>
      <c r="O16" s="146"/>
      <c r="P16" s="146"/>
      <c r="Q16" s="146"/>
      <c r="R16" s="146"/>
      <c r="S16" s="146"/>
      <c r="T16" s="146"/>
      <c r="U16" s="151"/>
      <c r="V16" s="151"/>
      <c r="W16" s="151"/>
      <c r="X16" s="151"/>
      <c r="Y16" s="152"/>
      <c r="Z16" s="152"/>
      <c r="AA16" s="152"/>
      <c r="AB16" s="152"/>
      <c r="AC16" s="152"/>
      <c r="AD16" s="152"/>
      <c r="AE16" s="152"/>
      <c r="AF16" s="152"/>
      <c r="AG16" s="152"/>
      <c r="AH16" s="152"/>
      <c r="AI16" s="152"/>
      <c r="AJ16" s="152"/>
      <c r="AK16" s="152"/>
      <c r="AL16" s="152"/>
      <c r="AM16" s="152"/>
      <c r="AN16" s="152"/>
      <c r="AO16" s="152"/>
      <c r="AP16" s="152"/>
      <c r="AQ16" s="152"/>
      <c r="AR16" s="152"/>
      <c r="AS16" s="152"/>
      <c r="AT16" s="152"/>
      <c r="AU16" s="152"/>
      <c r="AV16" s="152"/>
      <c r="AW16" s="152"/>
      <c r="AX16" s="153"/>
    </row>
    <row r="17" spans="1:256" s="149" customFormat="1" ht="20.100000000000001" customHeight="1">
      <c r="A17" s="146"/>
      <c r="B17" s="146"/>
      <c r="C17" s="146"/>
      <c r="D17" s="146"/>
      <c r="E17" s="146"/>
      <c r="F17" s="146"/>
      <c r="G17" s="146"/>
      <c r="H17" s="146"/>
      <c r="I17" s="146"/>
      <c r="J17" s="146"/>
      <c r="K17" s="146"/>
      <c r="L17" s="146"/>
      <c r="M17" s="146"/>
      <c r="N17" s="146"/>
      <c r="O17" s="146"/>
      <c r="P17" s="146"/>
      <c r="Q17" s="146"/>
      <c r="R17" s="146"/>
      <c r="S17" s="503" t="s">
        <v>271</v>
      </c>
      <c r="T17" s="503"/>
      <c r="U17" s="503"/>
      <c r="V17" s="503"/>
      <c r="W17" s="503"/>
      <c r="X17" s="503"/>
      <c r="Y17" s="508"/>
      <c r="Z17" s="508"/>
      <c r="AA17" s="508"/>
      <c r="AB17" s="508"/>
      <c r="AC17" s="508"/>
      <c r="AD17" s="508"/>
      <c r="AE17" s="508"/>
      <c r="AF17" s="508"/>
      <c r="AG17" s="508"/>
      <c r="AH17" s="508"/>
      <c r="AI17" s="508"/>
      <c r="AJ17" s="508"/>
      <c r="AK17" s="508"/>
      <c r="AL17" s="508"/>
      <c r="AM17" s="508"/>
      <c r="AN17" s="508"/>
      <c r="AO17" s="508"/>
      <c r="AP17" s="508"/>
      <c r="AQ17" s="508"/>
      <c r="AR17" s="508"/>
      <c r="AS17" s="508"/>
      <c r="AT17" s="508"/>
      <c r="AU17" s="508"/>
      <c r="AV17" s="505" t="s">
        <v>9</v>
      </c>
      <c r="AW17" s="505"/>
      <c r="AX17" s="150"/>
    </row>
    <row r="18" spans="1:256" s="149" customFormat="1" ht="20.100000000000001" customHeight="1">
      <c r="A18" s="154"/>
      <c r="B18" s="154"/>
      <c r="C18" s="154"/>
      <c r="D18" s="154"/>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0"/>
    </row>
    <row r="19" spans="1:256" s="149" customFormat="1" ht="20.100000000000001" customHeight="1">
      <c r="A19" s="154"/>
      <c r="B19" s="154"/>
      <c r="C19" s="154"/>
      <c r="D19" s="154"/>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0"/>
    </row>
    <row r="20" spans="1:256" s="149" customFormat="1" ht="20.100000000000001" customHeight="1">
      <c r="A20" s="146" t="s">
        <v>272</v>
      </c>
      <c r="B20" s="146"/>
      <c r="C20" s="146"/>
      <c r="D20" s="146"/>
      <c r="E20" s="146"/>
      <c r="F20" s="146"/>
      <c r="G20" s="146"/>
      <c r="H20" s="146"/>
      <c r="I20" s="146"/>
      <c r="J20" s="146"/>
      <c r="K20" s="146"/>
      <c r="L20" s="146"/>
      <c r="M20" s="146"/>
      <c r="N20" s="146"/>
      <c r="O20" s="146"/>
      <c r="P20" s="146"/>
      <c r="Q20" s="146"/>
      <c r="R20" s="146"/>
      <c r="S20" s="146"/>
      <c r="T20" s="146"/>
      <c r="U20" s="146"/>
      <c r="V20" s="146"/>
      <c r="W20" s="146"/>
      <c r="X20" s="146"/>
      <c r="Y20" s="146"/>
      <c r="Z20" s="146"/>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6"/>
      <c r="BA20" s="146"/>
      <c r="BB20" s="146"/>
      <c r="BC20" s="146"/>
      <c r="BD20" s="146"/>
      <c r="BE20" s="146"/>
      <c r="BF20" s="146"/>
      <c r="BG20" s="146"/>
      <c r="BH20" s="146"/>
      <c r="BI20" s="146"/>
      <c r="BJ20" s="146"/>
      <c r="BK20" s="146"/>
      <c r="BL20" s="146"/>
      <c r="BM20" s="146"/>
      <c r="BN20" s="146"/>
      <c r="BO20" s="146"/>
      <c r="BP20" s="146"/>
      <c r="BQ20" s="146"/>
      <c r="BR20" s="146"/>
      <c r="BS20" s="146"/>
      <c r="BT20" s="146"/>
      <c r="BU20" s="146"/>
      <c r="BV20" s="146"/>
      <c r="BW20" s="146"/>
      <c r="BX20" s="146"/>
      <c r="BY20" s="146"/>
      <c r="BZ20" s="146"/>
      <c r="CA20" s="146"/>
      <c r="CB20" s="146"/>
      <c r="CC20" s="146"/>
      <c r="CD20" s="146"/>
      <c r="CE20" s="146"/>
      <c r="CF20" s="146"/>
      <c r="CG20" s="146"/>
      <c r="CH20" s="146"/>
      <c r="CI20" s="146"/>
      <c r="CJ20" s="146"/>
      <c r="CK20" s="146"/>
      <c r="CL20" s="146"/>
      <c r="CM20" s="146"/>
      <c r="CN20" s="146"/>
      <c r="CO20" s="146"/>
      <c r="CP20" s="146"/>
      <c r="CQ20" s="146"/>
      <c r="CR20" s="146"/>
      <c r="CS20" s="146"/>
      <c r="CT20" s="146"/>
      <c r="CU20" s="146"/>
      <c r="CV20" s="146"/>
      <c r="CW20" s="146"/>
      <c r="CX20" s="146"/>
      <c r="CY20" s="146"/>
      <c r="CZ20" s="146"/>
      <c r="DA20" s="146"/>
      <c r="DB20" s="146"/>
      <c r="DC20" s="146"/>
      <c r="DD20" s="146"/>
      <c r="DE20" s="146"/>
      <c r="DF20" s="146"/>
      <c r="DG20" s="146"/>
      <c r="DH20" s="146"/>
      <c r="DI20" s="146"/>
      <c r="DJ20" s="146"/>
      <c r="DK20" s="146"/>
      <c r="DL20" s="146"/>
      <c r="DM20" s="146"/>
      <c r="DN20" s="146"/>
      <c r="DO20" s="146"/>
      <c r="DP20" s="146"/>
      <c r="DQ20" s="146"/>
      <c r="DR20" s="146"/>
      <c r="DS20" s="146"/>
      <c r="DT20" s="146"/>
      <c r="DU20" s="146"/>
      <c r="DV20" s="146"/>
      <c r="DW20" s="146"/>
      <c r="DX20" s="146"/>
      <c r="DY20" s="146"/>
      <c r="DZ20" s="146"/>
      <c r="EA20" s="146"/>
      <c r="EB20" s="146"/>
      <c r="EC20" s="146"/>
      <c r="ED20" s="146"/>
      <c r="EE20" s="146"/>
      <c r="EF20" s="146"/>
      <c r="EG20" s="146"/>
      <c r="EH20" s="146"/>
      <c r="EI20" s="146"/>
      <c r="EJ20" s="146"/>
      <c r="EK20" s="146"/>
      <c r="EL20" s="146"/>
      <c r="EM20" s="146"/>
      <c r="EN20" s="146"/>
      <c r="EO20" s="146"/>
      <c r="EP20" s="146"/>
      <c r="EQ20" s="146"/>
      <c r="ER20" s="146"/>
      <c r="ES20" s="146"/>
      <c r="ET20" s="146"/>
      <c r="EU20" s="146"/>
      <c r="EV20" s="146"/>
      <c r="EW20" s="146"/>
      <c r="EX20" s="146"/>
      <c r="EY20" s="146"/>
      <c r="EZ20" s="146"/>
      <c r="FA20" s="146"/>
      <c r="FB20" s="146"/>
      <c r="FC20" s="146"/>
      <c r="FD20" s="146"/>
      <c r="FE20" s="146"/>
      <c r="FF20" s="146"/>
      <c r="FG20" s="146"/>
      <c r="FH20" s="146"/>
      <c r="FI20" s="146"/>
      <c r="FJ20" s="146"/>
      <c r="FK20" s="146"/>
      <c r="FL20" s="146"/>
      <c r="FM20" s="146"/>
      <c r="FN20" s="146"/>
      <c r="FO20" s="146"/>
      <c r="FP20" s="146"/>
      <c r="FQ20" s="146"/>
      <c r="FR20" s="146"/>
      <c r="FS20" s="146"/>
      <c r="FT20" s="146"/>
      <c r="FU20" s="146"/>
      <c r="FV20" s="146"/>
      <c r="FW20" s="146"/>
      <c r="FX20" s="146"/>
      <c r="FY20" s="146"/>
      <c r="FZ20" s="146"/>
      <c r="GA20" s="146"/>
      <c r="GB20" s="146"/>
      <c r="GC20" s="146"/>
      <c r="GD20" s="146"/>
      <c r="GE20" s="146"/>
      <c r="GF20" s="146"/>
      <c r="GG20" s="146"/>
      <c r="GH20" s="146"/>
      <c r="GI20" s="146"/>
      <c r="GJ20" s="146"/>
      <c r="GK20" s="146"/>
      <c r="GL20" s="146"/>
      <c r="GM20" s="146"/>
      <c r="GN20" s="146"/>
      <c r="GO20" s="146"/>
      <c r="GP20" s="146"/>
      <c r="GQ20" s="146"/>
      <c r="GR20" s="146"/>
      <c r="GS20" s="146"/>
      <c r="GT20" s="146"/>
      <c r="GU20" s="146"/>
      <c r="GV20" s="146"/>
      <c r="GW20" s="146"/>
      <c r="GX20" s="146"/>
      <c r="GY20" s="146"/>
      <c r="GZ20" s="146"/>
      <c r="HA20" s="146"/>
      <c r="HB20" s="146"/>
      <c r="HC20" s="146"/>
      <c r="HD20" s="146"/>
      <c r="HE20" s="146"/>
      <c r="HF20" s="146"/>
      <c r="HG20" s="146"/>
      <c r="HH20" s="146"/>
      <c r="HI20" s="146"/>
      <c r="HJ20" s="146"/>
      <c r="HK20" s="146"/>
      <c r="HL20" s="146"/>
      <c r="HM20" s="146"/>
      <c r="HN20" s="146"/>
      <c r="HO20" s="146"/>
      <c r="HP20" s="146"/>
      <c r="HQ20" s="146"/>
      <c r="HR20" s="146"/>
      <c r="HS20" s="146"/>
      <c r="HT20" s="146"/>
      <c r="HU20" s="146"/>
      <c r="HV20" s="146"/>
      <c r="HW20" s="146"/>
      <c r="HX20" s="146"/>
      <c r="HY20" s="146"/>
      <c r="HZ20" s="146"/>
      <c r="IA20" s="146"/>
      <c r="IB20" s="146"/>
      <c r="IC20" s="146"/>
      <c r="ID20" s="146"/>
      <c r="IE20" s="146"/>
      <c r="IF20" s="146"/>
      <c r="IG20" s="146"/>
      <c r="IH20" s="146"/>
      <c r="II20" s="146"/>
      <c r="IJ20" s="146"/>
      <c r="IK20" s="146"/>
      <c r="IL20" s="146"/>
      <c r="IM20" s="146"/>
      <c r="IN20" s="146"/>
      <c r="IO20" s="146"/>
      <c r="IP20" s="146"/>
      <c r="IQ20" s="146"/>
      <c r="IR20" s="146"/>
      <c r="IS20" s="146"/>
      <c r="IT20" s="146"/>
      <c r="IU20" s="146"/>
      <c r="IV20" s="146"/>
    </row>
    <row r="21" spans="1:256" s="149" customFormat="1" ht="20.100000000000001" customHeight="1">
      <c r="A21" s="154"/>
      <c r="B21" s="154"/>
      <c r="C21" s="154"/>
      <c r="D21" s="154"/>
      <c r="E21" s="154"/>
      <c r="F21" s="154"/>
      <c r="G21" s="154"/>
      <c r="H21" s="154"/>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4"/>
      <c r="AG21" s="154"/>
      <c r="AH21" s="154"/>
      <c r="AI21" s="154"/>
      <c r="AJ21" s="154"/>
      <c r="AK21" s="154"/>
      <c r="AL21" s="154"/>
      <c r="AM21" s="154"/>
      <c r="AN21" s="154"/>
      <c r="AO21" s="154"/>
      <c r="AP21" s="154"/>
      <c r="AQ21" s="154"/>
      <c r="AR21" s="154"/>
      <c r="AS21" s="154"/>
      <c r="AT21" s="154"/>
      <c r="AU21" s="154"/>
      <c r="AV21" s="154"/>
      <c r="AW21" s="154"/>
      <c r="AX21" s="150"/>
    </row>
    <row r="22" spans="1:256" s="149" customFormat="1" ht="20.100000000000001" customHeight="1">
      <c r="A22" s="146"/>
      <c r="B22" s="146"/>
      <c r="C22" s="146"/>
      <c r="D22" s="146"/>
      <c r="E22" s="146"/>
      <c r="F22" s="146"/>
      <c r="G22" s="146"/>
      <c r="H22" s="146"/>
      <c r="I22" s="146"/>
      <c r="J22" s="146"/>
      <c r="K22" s="146"/>
      <c r="L22" s="146"/>
      <c r="M22" s="146"/>
      <c r="N22" s="146"/>
      <c r="O22" s="506" t="s">
        <v>273</v>
      </c>
      <c r="P22" s="506"/>
      <c r="Q22" s="506"/>
      <c r="R22" s="506"/>
      <c r="S22" s="506"/>
      <c r="T22" s="506"/>
      <c r="U22" s="506"/>
      <c r="V22" s="506"/>
      <c r="W22" s="506"/>
      <c r="X22" s="506"/>
      <c r="Y22" s="146"/>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50"/>
    </row>
    <row r="23" spans="1:256" s="149" customFormat="1" ht="20.100000000000001" customHeight="1">
      <c r="A23" s="146"/>
      <c r="B23" s="146"/>
      <c r="C23" s="146"/>
      <c r="D23" s="146"/>
      <c r="E23" s="146"/>
      <c r="F23" s="146"/>
      <c r="G23" s="146"/>
      <c r="H23" s="146"/>
      <c r="I23" s="146"/>
      <c r="J23" s="146"/>
      <c r="K23" s="146"/>
      <c r="L23" s="146"/>
      <c r="M23" s="146"/>
      <c r="N23" s="146"/>
      <c r="O23" s="146"/>
      <c r="P23" s="146"/>
      <c r="Q23" s="146"/>
      <c r="R23" s="146"/>
      <c r="S23" s="506" t="s">
        <v>216</v>
      </c>
      <c r="T23" s="506"/>
      <c r="U23" s="506"/>
      <c r="V23" s="506"/>
      <c r="W23" s="506"/>
      <c r="X23" s="506"/>
      <c r="Y23" s="507"/>
      <c r="Z23" s="507"/>
      <c r="AA23" s="507"/>
      <c r="AB23" s="507"/>
      <c r="AC23" s="507"/>
      <c r="AD23" s="507"/>
      <c r="AE23" s="507"/>
      <c r="AF23" s="507"/>
      <c r="AG23" s="507"/>
      <c r="AH23" s="507"/>
      <c r="AI23" s="507"/>
      <c r="AJ23" s="507"/>
      <c r="AK23" s="507"/>
      <c r="AL23" s="507"/>
      <c r="AM23" s="507"/>
      <c r="AN23" s="507"/>
      <c r="AO23" s="507"/>
      <c r="AP23" s="507"/>
      <c r="AQ23" s="507"/>
      <c r="AR23" s="507"/>
      <c r="AS23" s="507"/>
      <c r="AT23" s="507"/>
      <c r="AU23" s="507"/>
      <c r="AV23" s="507"/>
      <c r="AW23" s="507"/>
      <c r="AX23" s="150"/>
    </row>
    <row r="24" spans="1:256" s="149" customFormat="1" ht="20.100000000000001" customHeight="1">
      <c r="A24" s="146"/>
      <c r="B24" s="146"/>
      <c r="C24" s="146"/>
      <c r="D24" s="146"/>
      <c r="E24" s="146"/>
      <c r="F24" s="146"/>
      <c r="G24" s="146"/>
      <c r="H24" s="146"/>
      <c r="I24" s="146"/>
      <c r="J24" s="146"/>
      <c r="K24" s="146"/>
      <c r="L24" s="146"/>
      <c r="M24" s="146"/>
      <c r="N24" s="146"/>
      <c r="O24" s="146"/>
      <c r="P24" s="146"/>
      <c r="Q24" s="146"/>
      <c r="R24" s="146"/>
      <c r="S24" s="506" t="s">
        <v>274</v>
      </c>
      <c r="T24" s="506"/>
      <c r="U24" s="506"/>
      <c r="V24" s="506"/>
      <c r="W24" s="506"/>
      <c r="X24" s="506"/>
      <c r="Y24" s="507"/>
      <c r="Z24" s="507"/>
      <c r="AA24" s="507"/>
      <c r="AB24" s="507"/>
      <c r="AC24" s="507"/>
      <c r="AD24" s="507"/>
      <c r="AE24" s="507"/>
      <c r="AF24" s="507"/>
      <c r="AG24" s="507"/>
      <c r="AH24" s="507"/>
      <c r="AI24" s="507"/>
      <c r="AJ24" s="507"/>
      <c r="AK24" s="507"/>
      <c r="AL24" s="507"/>
      <c r="AM24" s="507"/>
      <c r="AN24" s="507"/>
      <c r="AO24" s="507"/>
      <c r="AP24" s="507"/>
      <c r="AQ24" s="507"/>
      <c r="AR24" s="507"/>
      <c r="AS24" s="507"/>
      <c r="AT24" s="507"/>
      <c r="AU24" s="507"/>
      <c r="AV24" s="507"/>
      <c r="AW24" s="507"/>
      <c r="AX24" s="150"/>
    </row>
    <row r="25" spans="1:256" s="149" customFormat="1" ht="20.100000000000001" customHeight="1">
      <c r="A25" s="146"/>
      <c r="B25" s="146"/>
      <c r="C25" s="146"/>
      <c r="D25" s="146"/>
      <c r="E25" s="146"/>
      <c r="F25" s="146"/>
      <c r="G25" s="146"/>
      <c r="H25" s="146"/>
      <c r="I25" s="146"/>
      <c r="J25" s="146"/>
      <c r="K25" s="146"/>
      <c r="L25" s="146"/>
      <c r="M25" s="146"/>
      <c r="N25" s="146"/>
      <c r="O25" s="146"/>
      <c r="P25" s="146"/>
      <c r="Q25" s="146"/>
      <c r="R25" s="146"/>
      <c r="S25" s="506"/>
      <c r="T25" s="506"/>
      <c r="U25" s="506"/>
      <c r="V25" s="506"/>
      <c r="W25" s="506"/>
      <c r="X25" s="506"/>
      <c r="Y25" s="507"/>
      <c r="Z25" s="507"/>
      <c r="AA25" s="507"/>
      <c r="AB25" s="507"/>
      <c r="AC25" s="507"/>
      <c r="AD25" s="507"/>
      <c r="AE25" s="507"/>
      <c r="AF25" s="507"/>
      <c r="AG25" s="507"/>
      <c r="AH25" s="507"/>
      <c r="AI25" s="507"/>
      <c r="AJ25" s="507"/>
      <c r="AK25" s="507"/>
      <c r="AL25" s="507"/>
      <c r="AM25" s="507"/>
      <c r="AN25" s="507"/>
      <c r="AO25" s="507"/>
      <c r="AP25" s="507"/>
      <c r="AQ25" s="507"/>
      <c r="AR25" s="507"/>
      <c r="AS25" s="507"/>
      <c r="AT25" s="507"/>
      <c r="AU25" s="507"/>
      <c r="AV25" s="507"/>
      <c r="AW25" s="507"/>
      <c r="AX25" s="153"/>
    </row>
    <row r="26" spans="1:256" s="149" customFormat="1" ht="20.100000000000001" customHeight="1">
      <c r="A26" s="146"/>
      <c r="B26" s="146"/>
      <c r="C26" s="146"/>
      <c r="D26" s="146"/>
      <c r="E26" s="146"/>
      <c r="F26" s="146"/>
      <c r="G26" s="146"/>
      <c r="H26" s="146"/>
      <c r="I26" s="146"/>
      <c r="J26" s="146"/>
      <c r="K26" s="146"/>
      <c r="L26" s="146"/>
      <c r="M26" s="146"/>
      <c r="N26" s="146"/>
      <c r="O26" s="146"/>
      <c r="P26" s="146"/>
      <c r="Q26" s="146"/>
      <c r="R26" s="146"/>
      <c r="S26" s="503" t="s">
        <v>275</v>
      </c>
      <c r="T26" s="503"/>
      <c r="U26" s="503"/>
      <c r="V26" s="503"/>
      <c r="W26" s="503"/>
      <c r="X26" s="503"/>
      <c r="Y26" s="508"/>
      <c r="Z26" s="508"/>
      <c r="AA26" s="508"/>
      <c r="AB26" s="508"/>
      <c r="AC26" s="508"/>
      <c r="AD26" s="508"/>
      <c r="AE26" s="508"/>
      <c r="AF26" s="508"/>
      <c r="AG26" s="508"/>
      <c r="AH26" s="508"/>
      <c r="AI26" s="508"/>
      <c r="AJ26" s="508"/>
      <c r="AK26" s="508"/>
      <c r="AL26" s="508"/>
      <c r="AM26" s="508"/>
      <c r="AN26" s="508"/>
      <c r="AO26" s="508"/>
      <c r="AP26" s="508"/>
      <c r="AQ26" s="508"/>
      <c r="AR26" s="508"/>
      <c r="AS26" s="508"/>
      <c r="AT26" s="508"/>
      <c r="AU26" s="508"/>
      <c r="AV26" s="505" t="s">
        <v>9</v>
      </c>
      <c r="AW26" s="505"/>
      <c r="AX26" s="150"/>
    </row>
    <row r="27" spans="1:256" s="149" customFormat="1" ht="20.100000000000001" customHeight="1">
      <c r="A27" s="146"/>
      <c r="B27" s="146"/>
      <c r="C27" s="146"/>
      <c r="D27" s="146"/>
      <c r="E27" s="146"/>
      <c r="F27" s="146"/>
      <c r="G27" s="146"/>
      <c r="H27" s="146"/>
      <c r="I27" s="146"/>
      <c r="J27" s="146"/>
      <c r="K27" s="146"/>
      <c r="L27" s="146"/>
      <c r="M27" s="146"/>
      <c r="N27" s="146"/>
      <c r="O27" s="146"/>
      <c r="P27" s="146"/>
      <c r="Q27" s="146"/>
      <c r="R27" s="146"/>
      <c r="S27" s="146"/>
      <c r="T27" s="146"/>
      <c r="U27" s="146"/>
      <c r="V27" s="146"/>
      <c r="W27" s="146"/>
      <c r="X27" s="146"/>
      <c r="Y27" s="146"/>
      <c r="Z27" s="146"/>
      <c r="AA27" s="146"/>
      <c r="AB27" s="146"/>
      <c r="AC27" s="146"/>
      <c r="AD27" s="146"/>
      <c r="AE27" s="146"/>
      <c r="AF27" s="146"/>
      <c r="AG27" s="146"/>
      <c r="AH27" s="146"/>
      <c r="AI27" s="146"/>
      <c r="AJ27" s="146"/>
      <c r="AK27" s="146"/>
      <c r="AL27" s="146"/>
      <c r="AM27" s="146"/>
      <c r="AN27" s="146"/>
      <c r="AO27" s="146"/>
      <c r="AP27" s="146"/>
      <c r="AQ27" s="146"/>
      <c r="AR27" s="146"/>
      <c r="AS27" s="146"/>
      <c r="AT27" s="146"/>
      <c r="AU27" s="146"/>
      <c r="AV27" s="146"/>
      <c r="AW27" s="146"/>
      <c r="AX27" s="150"/>
    </row>
    <row r="28" spans="1:256" s="149" customFormat="1" ht="20.100000000000001" customHeight="1">
      <c r="A28" s="146"/>
      <c r="B28" s="146"/>
      <c r="C28" s="146"/>
      <c r="D28" s="146"/>
      <c r="E28" s="146"/>
      <c r="F28" s="146"/>
      <c r="G28" s="146"/>
      <c r="H28" s="146"/>
      <c r="I28" s="146"/>
      <c r="J28" s="146"/>
      <c r="K28" s="146"/>
      <c r="L28" s="146"/>
      <c r="M28" s="146"/>
      <c r="N28" s="146"/>
      <c r="O28" s="146" t="s">
        <v>276</v>
      </c>
      <c r="P28" s="146"/>
      <c r="Q28" s="146"/>
      <c r="R28" s="146"/>
      <c r="S28" s="146"/>
      <c r="T28" s="146"/>
      <c r="U28" s="146"/>
      <c r="V28" s="146"/>
      <c r="W28" s="146"/>
      <c r="X28" s="146"/>
      <c r="Y28" s="146"/>
      <c r="Z28" s="146"/>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50"/>
    </row>
    <row r="29" spans="1:256" s="149" customFormat="1" ht="20.100000000000001" customHeight="1">
      <c r="A29" s="146"/>
      <c r="B29" s="146"/>
      <c r="C29" s="146"/>
      <c r="D29" s="146"/>
      <c r="E29" s="146"/>
      <c r="F29" s="146"/>
      <c r="G29" s="146"/>
      <c r="H29" s="146"/>
      <c r="I29" s="146"/>
      <c r="J29" s="146"/>
      <c r="K29" s="146"/>
      <c r="L29" s="146"/>
      <c r="M29" s="146"/>
      <c r="N29" s="146"/>
      <c r="O29" s="146"/>
      <c r="P29" s="146"/>
      <c r="Q29" s="146"/>
      <c r="R29" s="146"/>
      <c r="S29" s="146"/>
      <c r="T29" s="146"/>
      <c r="U29" s="146"/>
      <c r="V29" s="146"/>
      <c r="W29" s="146"/>
      <c r="X29" s="146"/>
      <c r="Y29" s="146"/>
      <c r="Z29" s="146"/>
      <c r="AA29" s="146"/>
      <c r="AB29" s="146"/>
      <c r="AC29" s="146"/>
      <c r="AD29" s="146"/>
      <c r="AE29" s="146"/>
      <c r="AF29" s="146"/>
      <c r="AG29" s="146"/>
      <c r="AH29" s="146"/>
      <c r="AI29" s="146"/>
      <c r="AJ29" s="146"/>
      <c r="AK29" s="146"/>
      <c r="AL29" s="146"/>
      <c r="AM29" s="146"/>
      <c r="AN29" s="146"/>
      <c r="AO29" s="146"/>
      <c r="AP29" s="146"/>
      <c r="AQ29" s="146"/>
      <c r="AR29" s="146"/>
      <c r="AS29" s="146"/>
      <c r="AT29" s="146"/>
      <c r="AU29" s="146"/>
      <c r="AV29" s="146"/>
      <c r="AW29" s="146"/>
      <c r="AX29" s="153"/>
    </row>
    <row r="30" spans="1:256" s="149" customFormat="1" ht="20.100000000000001" customHeight="1">
      <c r="A30" s="146"/>
      <c r="B30" s="146"/>
      <c r="C30" s="146"/>
      <c r="D30" s="146"/>
      <c r="E30" s="146"/>
      <c r="F30" s="146"/>
      <c r="G30" s="146"/>
      <c r="H30" s="146"/>
      <c r="I30" s="146"/>
      <c r="J30" s="146"/>
      <c r="K30" s="146"/>
      <c r="L30" s="146"/>
      <c r="M30" s="146"/>
      <c r="N30" s="146"/>
      <c r="O30" s="146"/>
      <c r="P30" s="146"/>
      <c r="Q30" s="146"/>
      <c r="R30" s="146"/>
      <c r="S30" s="503" t="s">
        <v>271</v>
      </c>
      <c r="T30" s="503"/>
      <c r="U30" s="503"/>
      <c r="V30" s="503"/>
      <c r="W30" s="503"/>
      <c r="X30" s="503"/>
      <c r="Y30" s="504"/>
      <c r="Z30" s="504"/>
      <c r="AA30" s="504"/>
      <c r="AB30" s="504"/>
      <c r="AC30" s="504"/>
      <c r="AD30" s="504"/>
      <c r="AE30" s="504"/>
      <c r="AF30" s="504"/>
      <c r="AG30" s="504"/>
      <c r="AH30" s="504"/>
      <c r="AI30" s="504"/>
      <c r="AJ30" s="504"/>
      <c r="AK30" s="504"/>
      <c r="AL30" s="504"/>
      <c r="AM30" s="504"/>
      <c r="AN30" s="504"/>
      <c r="AO30" s="504"/>
      <c r="AP30" s="504"/>
      <c r="AQ30" s="504"/>
      <c r="AR30" s="504"/>
      <c r="AS30" s="504"/>
      <c r="AT30" s="504"/>
      <c r="AU30" s="504"/>
      <c r="AV30" s="505" t="s">
        <v>9</v>
      </c>
      <c r="AW30" s="505"/>
      <c r="AX30" s="150"/>
    </row>
    <row r="31" spans="1:256" s="149" customFormat="1" ht="20.100000000000001" hidden="1" customHeight="1">
      <c r="A31" s="154"/>
      <c r="B31" s="154"/>
      <c r="C31" s="154"/>
      <c r="D31" s="154"/>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4"/>
      <c r="AL31" s="154"/>
      <c r="AM31" s="154"/>
      <c r="AN31" s="154"/>
      <c r="AO31" s="154"/>
      <c r="AP31" s="154"/>
      <c r="AQ31" s="154"/>
      <c r="AR31" s="154"/>
      <c r="AS31" s="154"/>
      <c r="AT31" s="154"/>
      <c r="AU31" s="154"/>
      <c r="AV31" s="154"/>
      <c r="AW31" s="154"/>
      <c r="AX31" s="150"/>
    </row>
    <row r="32" spans="1:256" s="148" customFormat="1" ht="20.100000000000001" hidden="1" customHeight="1">
      <c r="A32" s="155"/>
      <c r="B32" s="155"/>
      <c r="C32" s="155"/>
      <c r="D32" s="155"/>
      <c r="E32" s="155"/>
      <c r="F32" s="155"/>
      <c r="G32" s="155"/>
      <c r="H32" s="155"/>
      <c r="I32" s="155"/>
      <c r="J32" s="155"/>
      <c r="K32" s="155"/>
      <c r="L32" s="155"/>
      <c r="M32" s="155"/>
      <c r="N32" s="155"/>
      <c r="O32" s="155"/>
      <c r="P32" s="155"/>
      <c r="Q32" s="155"/>
      <c r="R32" s="155"/>
      <c r="S32" s="155"/>
      <c r="T32" s="155"/>
      <c r="U32" s="155"/>
      <c r="V32" s="155"/>
      <c r="W32" s="155"/>
      <c r="X32" s="155"/>
      <c r="Y32" s="155"/>
      <c r="Z32" s="155"/>
      <c r="AA32" s="155"/>
      <c r="AB32" s="155"/>
      <c r="AC32" s="155"/>
      <c r="AD32" s="155"/>
      <c r="AE32" s="155"/>
      <c r="AF32" s="155"/>
      <c r="AG32" s="155"/>
      <c r="AH32" s="155"/>
      <c r="AI32" s="155"/>
      <c r="AJ32" s="155"/>
      <c r="AK32" s="155"/>
      <c r="AL32" s="155"/>
      <c r="AM32" s="155"/>
      <c r="AN32" s="155"/>
      <c r="AO32" s="155"/>
      <c r="AP32" s="155"/>
      <c r="AQ32" s="155"/>
      <c r="AR32" s="155"/>
      <c r="AS32" s="155"/>
      <c r="AT32" s="147"/>
      <c r="AU32" s="147"/>
      <c r="AV32" s="147"/>
      <c r="AW32" s="147"/>
      <c r="AX32" s="147"/>
    </row>
    <row r="33" spans="1:50" s="148" customFormat="1" ht="20.100000000000001" hidden="1" customHeight="1">
      <c r="A33" s="155"/>
      <c r="B33" s="155"/>
      <c r="C33" s="155"/>
      <c r="D33" s="155"/>
      <c r="E33" s="155"/>
      <c r="F33" s="155"/>
      <c r="G33" s="155"/>
      <c r="H33" s="155"/>
      <c r="I33" s="155"/>
      <c r="J33" s="155"/>
      <c r="K33" s="155"/>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47"/>
      <c r="AU33" s="147"/>
      <c r="AV33" s="147"/>
      <c r="AW33" s="147"/>
      <c r="AX33" s="147"/>
    </row>
    <row r="34" spans="1:50" s="148" customFormat="1" ht="20.100000000000001" hidden="1" customHeight="1">
      <c r="A34" s="155"/>
      <c r="B34" s="155"/>
      <c r="C34" s="155"/>
      <c r="D34" s="155"/>
      <c r="E34" s="155"/>
      <c r="F34" s="155"/>
      <c r="G34" s="155"/>
      <c r="H34" s="155"/>
      <c r="I34" s="155"/>
      <c r="J34" s="155"/>
      <c r="K34" s="155"/>
      <c r="L34" s="155"/>
      <c r="M34" s="155"/>
      <c r="N34" s="155"/>
      <c r="O34" s="155"/>
      <c r="P34" s="155"/>
      <c r="Q34" s="155"/>
      <c r="R34" s="155"/>
      <c r="S34" s="155"/>
      <c r="T34" s="155"/>
      <c r="U34" s="155"/>
      <c r="V34" s="155"/>
      <c r="W34" s="155"/>
      <c r="X34" s="155"/>
      <c r="Y34" s="155"/>
      <c r="Z34" s="155"/>
      <c r="AA34" s="155"/>
      <c r="AB34" s="155"/>
      <c r="AC34" s="155"/>
      <c r="AD34" s="155"/>
      <c r="AE34" s="155"/>
      <c r="AF34" s="155"/>
      <c r="AG34" s="155"/>
      <c r="AH34" s="155"/>
      <c r="AI34" s="155"/>
      <c r="AJ34" s="155"/>
      <c r="AK34" s="155"/>
      <c r="AL34" s="155"/>
      <c r="AM34" s="155"/>
      <c r="AN34" s="155"/>
      <c r="AO34" s="155"/>
      <c r="AP34" s="155"/>
      <c r="AQ34" s="155"/>
      <c r="AR34" s="155"/>
      <c r="AS34" s="155"/>
      <c r="AT34" s="147"/>
      <c r="AU34" s="147"/>
      <c r="AV34" s="147"/>
      <c r="AW34" s="147"/>
      <c r="AX34" s="147"/>
    </row>
    <row r="35" spans="1:50" ht="20.100000000000001" hidden="1" customHeight="1">
      <c r="A35" s="155"/>
      <c r="B35" s="155"/>
      <c r="C35" s="155"/>
      <c r="D35" s="155"/>
      <c r="E35" s="155"/>
      <c r="F35" s="155"/>
      <c r="G35" s="155"/>
      <c r="H35" s="155"/>
      <c r="I35" s="155"/>
      <c r="J35" s="155"/>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55"/>
      <c r="AJ35" s="155"/>
      <c r="AK35" s="155"/>
      <c r="AL35" s="155"/>
      <c r="AM35" s="155"/>
      <c r="AN35" s="155"/>
      <c r="AO35" s="155"/>
      <c r="AP35" s="155"/>
      <c r="AQ35" s="155"/>
      <c r="AR35" s="155"/>
      <c r="AS35" s="155"/>
      <c r="AT35" s="147"/>
      <c r="AU35" s="147"/>
      <c r="AV35" s="147"/>
      <c r="AW35" s="147"/>
    </row>
    <row r="36" spans="1:50" ht="20.100000000000001" hidden="1" customHeight="1">
      <c r="A36" s="155"/>
      <c r="B36" s="155"/>
      <c r="C36" s="155"/>
      <c r="D36" s="155"/>
      <c r="E36" s="155"/>
      <c r="F36" s="155"/>
      <c r="G36" s="155"/>
      <c r="H36" s="155"/>
      <c r="I36" s="155"/>
      <c r="J36" s="155"/>
      <c r="K36" s="155"/>
      <c r="L36" s="155"/>
      <c r="M36" s="155"/>
      <c r="N36" s="155"/>
      <c r="O36" s="155"/>
      <c r="P36" s="155"/>
      <c r="Q36" s="155"/>
      <c r="R36" s="155"/>
      <c r="S36" s="155"/>
      <c r="T36" s="155"/>
      <c r="U36" s="155"/>
      <c r="V36" s="155"/>
      <c r="W36" s="155"/>
      <c r="X36" s="155"/>
      <c r="Y36" s="155"/>
      <c r="Z36" s="155"/>
      <c r="AA36" s="155"/>
      <c r="AB36" s="155"/>
      <c r="AC36" s="155"/>
      <c r="AD36" s="155"/>
      <c r="AE36" s="155"/>
      <c r="AF36" s="155"/>
      <c r="AG36" s="155"/>
      <c r="AH36" s="155"/>
      <c r="AI36" s="155"/>
      <c r="AJ36" s="155"/>
      <c r="AK36" s="155"/>
      <c r="AL36" s="155"/>
      <c r="AM36" s="155"/>
      <c r="AN36" s="155"/>
      <c r="AO36" s="155"/>
      <c r="AP36" s="155"/>
      <c r="AQ36" s="155"/>
      <c r="AR36" s="155"/>
      <c r="AS36" s="155"/>
      <c r="AT36" s="147"/>
      <c r="AU36" s="147"/>
      <c r="AV36" s="147"/>
      <c r="AW36" s="147"/>
    </row>
    <row r="37" spans="1:50" ht="20.100000000000001" hidden="1" customHeight="1">
      <c r="A37" s="155"/>
      <c r="B37" s="155"/>
      <c r="C37" s="155"/>
      <c r="D37" s="155"/>
      <c r="E37" s="155"/>
      <c r="F37" s="155"/>
      <c r="G37" s="155"/>
      <c r="H37" s="155"/>
      <c r="I37" s="155"/>
      <c r="J37" s="155"/>
      <c r="K37" s="155"/>
      <c r="L37" s="155"/>
      <c r="M37" s="155"/>
      <c r="N37" s="155"/>
      <c r="O37" s="155"/>
      <c r="P37" s="155"/>
      <c r="Q37" s="155"/>
      <c r="R37" s="155"/>
      <c r="S37" s="155"/>
      <c r="T37" s="155"/>
      <c r="U37" s="155"/>
      <c r="V37" s="155"/>
      <c r="W37" s="155"/>
      <c r="X37" s="155"/>
      <c r="Y37" s="155"/>
      <c r="Z37" s="155"/>
      <c r="AA37" s="155"/>
      <c r="AB37" s="155"/>
      <c r="AC37" s="155"/>
      <c r="AD37" s="155"/>
      <c r="AE37" s="155"/>
      <c r="AF37" s="155"/>
      <c r="AG37" s="155"/>
      <c r="AH37" s="155"/>
      <c r="AI37" s="155"/>
      <c r="AJ37" s="155"/>
      <c r="AK37" s="155"/>
      <c r="AL37" s="155"/>
      <c r="AM37" s="155"/>
      <c r="AN37" s="155"/>
      <c r="AO37" s="155"/>
      <c r="AP37" s="155"/>
      <c r="AQ37" s="155"/>
      <c r="AR37" s="155"/>
      <c r="AS37" s="155"/>
      <c r="AT37" s="147"/>
      <c r="AU37" s="147"/>
      <c r="AV37" s="147"/>
      <c r="AW37" s="147"/>
    </row>
    <row r="38" spans="1:50" ht="20.100000000000001" hidden="1" customHeight="1">
      <c r="A38" s="155"/>
      <c r="B38" s="155"/>
      <c r="C38" s="155"/>
      <c r="D38" s="155"/>
      <c r="E38" s="155"/>
      <c r="F38" s="155"/>
      <c r="G38" s="155"/>
      <c r="H38" s="155"/>
      <c r="I38" s="155"/>
      <c r="J38" s="155"/>
      <c r="K38" s="155"/>
      <c r="L38" s="155"/>
      <c r="M38" s="155"/>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c r="AL38" s="155"/>
      <c r="AM38" s="155"/>
      <c r="AN38" s="155"/>
      <c r="AO38" s="155"/>
      <c r="AP38" s="155"/>
      <c r="AQ38" s="155"/>
      <c r="AR38" s="155"/>
      <c r="AS38" s="155"/>
      <c r="AT38" s="147"/>
      <c r="AU38" s="147"/>
      <c r="AV38" s="147"/>
      <c r="AW38" s="147"/>
    </row>
    <row r="39" spans="1:50" ht="20.100000000000001" hidden="1" customHeight="1">
      <c r="A39" s="155"/>
      <c r="B39" s="155"/>
      <c r="C39" s="155"/>
      <c r="D39" s="155"/>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5"/>
      <c r="AI39" s="155"/>
      <c r="AJ39" s="155"/>
      <c r="AK39" s="155"/>
      <c r="AL39" s="155"/>
      <c r="AM39" s="155"/>
      <c r="AN39" s="155"/>
      <c r="AO39" s="155"/>
      <c r="AP39" s="155"/>
      <c r="AQ39" s="155"/>
      <c r="AR39" s="155"/>
      <c r="AS39" s="155"/>
      <c r="AT39" s="147"/>
      <c r="AU39" s="147"/>
      <c r="AV39" s="147"/>
      <c r="AW39" s="147"/>
    </row>
    <row r="40" spans="1:50" ht="20.100000000000001" hidden="1" customHeight="1">
      <c r="A40" s="155"/>
      <c r="B40" s="155"/>
      <c r="C40" s="155"/>
      <c r="D40" s="155"/>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155"/>
      <c r="AC40" s="155"/>
      <c r="AD40" s="155"/>
      <c r="AE40" s="155"/>
      <c r="AF40" s="155"/>
      <c r="AG40" s="155"/>
      <c r="AH40" s="155"/>
      <c r="AI40" s="155"/>
      <c r="AJ40" s="155"/>
      <c r="AK40" s="155"/>
      <c r="AL40" s="155"/>
      <c r="AM40" s="155"/>
      <c r="AN40" s="155"/>
      <c r="AO40" s="155"/>
      <c r="AP40" s="155"/>
      <c r="AQ40" s="155"/>
      <c r="AR40" s="155"/>
      <c r="AS40" s="155"/>
      <c r="AT40" s="147"/>
      <c r="AU40" s="147"/>
      <c r="AV40" s="147"/>
      <c r="AW40" s="147"/>
    </row>
    <row r="41" spans="1:50" ht="20.100000000000001" hidden="1" customHeight="1">
      <c r="A41" s="155"/>
      <c r="B41" s="155"/>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155"/>
      <c r="AG41" s="155"/>
      <c r="AH41" s="155"/>
      <c r="AI41" s="155"/>
      <c r="AJ41" s="155"/>
      <c r="AK41" s="155"/>
      <c r="AL41" s="155"/>
      <c r="AM41" s="155"/>
      <c r="AN41" s="155"/>
      <c r="AO41" s="155"/>
      <c r="AP41" s="155"/>
      <c r="AQ41" s="155"/>
      <c r="AR41" s="155"/>
      <c r="AS41" s="155"/>
      <c r="AT41" s="147"/>
      <c r="AU41" s="147"/>
      <c r="AV41" s="147"/>
      <c r="AW41" s="147"/>
    </row>
    <row r="42" spans="1:50" ht="20.100000000000001" hidden="1" customHeight="1">
      <c r="A42" s="155"/>
      <c r="B42" s="155"/>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155"/>
      <c r="AG42" s="155"/>
      <c r="AH42" s="155"/>
      <c r="AI42" s="155"/>
      <c r="AJ42" s="155"/>
      <c r="AK42" s="155"/>
      <c r="AL42" s="155"/>
      <c r="AM42" s="155"/>
      <c r="AN42" s="155"/>
      <c r="AO42" s="155"/>
      <c r="AP42" s="155"/>
      <c r="AQ42" s="155"/>
      <c r="AR42" s="155"/>
      <c r="AS42" s="155"/>
      <c r="AT42" s="147"/>
      <c r="AU42" s="147"/>
      <c r="AV42" s="147"/>
      <c r="AW42" s="147"/>
    </row>
    <row r="43" spans="1:50" ht="20.100000000000001" hidden="1" customHeight="1">
      <c r="A43" s="155"/>
      <c r="B43" s="155"/>
      <c r="C43" s="155"/>
      <c r="D43" s="155"/>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5"/>
      <c r="AL43" s="155"/>
      <c r="AM43" s="155"/>
      <c r="AN43" s="155"/>
      <c r="AO43" s="155"/>
      <c r="AP43" s="155"/>
      <c r="AQ43" s="155"/>
      <c r="AR43" s="155"/>
      <c r="AS43" s="155"/>
      <c r="AT43" s="147"/>
      <c r="AU43" s="147"/>
      <c r="AV43" s="147"/>
      <c r="AW43" s="147"/>
    </row>
    <row r="44" spans="1:50" ht="20.100000000000001" hidden="1" customHeight="1">
      <c r="A44" s="155"/>
      <c r="B44" s="155"/>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c r="AK44" s="155"/>
      <c r="AL44" s="155"/>
      <c r="AM44" s="155"/>
      <c r="AN44" s="155"/>
      <c r="AO44" s="155"/>
      <c r="AP44" s="155"/>
      <c r="AQ44" s="155"/>
      <c r="AR44" s="155"/>
      <c r="AS44" s="155"/>
      <c r="AT44" s="147"/>
      <c r="AU44" s="147"/>
      <c r="AV44" s="147"/>
      <c r="AW44" s="147"/>
    </row>
    <row r="45" spans="1:50" ht="20.100000000000001" hidden="1" customHeight="1">
      <c r="A45" s="155"/>
      <c r="B45" s="155"/>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c r="AF45" s="155"/>
      <c r="AG45" s="155"/>
      <c r="AH45" s="155"/>
      <c r="AI45" s="155"/>
      <c r="AJ45" s="155"/>
      <c r="AK45" s="155"/>
      <c r="AL45" s="155"/>
      <c r="AM45" s="155"/>
      <c r="AN45" s="155"/>
      <c r="AO45" s="155"/>
      <c r="AP45" s="155"/>
      <c r="AQ45" s="155"/>
      <c r="AR45" s="155"/>
      <c r="AS45" s="155"/>
      <c r="AT45" s="147"/>
      <c r="AU45" s="147"/>
      <c r="AV45" s="147"/>
      <c r="AW45" s="147"/>
    </row>
    <row r="46" spans="1:50" ht="20.100000000000001" hidden="1" customHeight="1">
      <c r="A46" s="155"/>
      <c r="B46" s="155"/>
      <c r="C46" s="155"/>
      <c r="D46" s="155"/>
      <c r="E46" s="155"/>
      <c r="F46" s="155"/>
      <c r="G46" s="155"/>
      <c r="H46" s="155"/>
      <c r="I46" s="155"/>
      <c r="J46" s="155"/>
      <c r="K46" s="155"/>
      <c r="L46" s="155"/>
      <c r="M46" s="155"/>
      <c r="N46" s="155"/>
      <c r="O46" s="155"/>
      <c r="P46" s="155"/>
      <c r="Q46" s="155"/>
      <c r="R46" s="155"/>
      <c r="S46" s="155"/>
      <c r="T46" s="155"/>
      <c r="U46" s="155"/>
      <c r="V46" s="155"/>
      <c r="W46" s="155"/>
      <c r="X46" s="155"/>
      <c r="Y46" s="155"/>
      <c r="Z46" s="155"/>
      <c r="AA46" s="155"/>
      <c r="AB46" s="155"/>
      <c r="AC46" s="155"/>
      <c r="AD46" s="155"/>
      <c r="AE46" s="155"/>
      <c r="AF46" s="155"/>
      <c r="AG46" s="155"/>
      <c r="AH46" s="155"/>
      <c r="AI46" s="155"/>
      <c r="AJ46" s="155"/>
      <c r="AK46" s="155"/>
      <c r="AL46" s="155"/>
      <c r="AM46" s="155"/>
      <c r="AN46" s="155"/>
      <c r="AO46" s="155"/>
      <c r="AP46" s="155"/>
      <c r="AQ46" s="155"/>
      <c r="AR46" s="155"/>
      <c r="AS46" s="155"/>
      <c r="AT46" s="147"/>
      <c r="AU46" s="147"/>
      <c r="AV46" s="147"/>
      <c r="AW46" s="147"/>
    </row>
    <row r="47" spans="1:50" ht="20.100000000000001" hidden="1" customHeight="1">
      <c r="A47" s="155"/>
      <c r="B47" s="155"/>
      <c r="C47" s="155"/>
      <c r="D47" s="155"/>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5"/>
      <c r="AL47" s="155"/>
      <c r="AM47" s="155"/>
      <c r="AN47" s="155"/>
      <c r="AO47" s="155"/>
      <c r="AP47" s="155"/>
      <c r="AQ47" s="155"/>
      <c r="AR47" s="155"/>
      <c r="AS47" s="155"/>
      <c r="AT47" s="147"/>
      <c r="AU47" s="147"/>
      <c r="AV47" s="147"/>
      <c r="AW47" s="147"/>
    </row>
    <row r="48" spans="1:50" ht="20.100000000000001" hidden="1" customHeight="1">
      <c r="A48" s="155"/>
      <c r="B48" s="155"/>
      <c r="C48" s="155"/>
      <c r="D48" s="155"/>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5"/>
      <c r="AL48" s="155"/>
      <c r="AM48" s="155"/>
      <c r="AN48" s="155"/>
      <c r="AO48" s="155"/>
      <c r="AP48" s="155"/>
      <c r="AQ48" s="155"/>
      <c r="AR48" s="155"/>
      <c r="AS48" s="155"/>
      <c r="AT48" s="147"/>
      <c r="AU48" s="147"/>
      <c r="AV48" s="147"/>
      <c r="AW48" s="147"/>
    </row>
  </sheetData>
  <sheetProtection sheet="1" objects="1" scenarios="1" selectLockedCells="1"/>
  <mergeCells count="28">
    <mergeCell ref="A1:AX2"/>
    <mergeCell ref="A4:G4"/>
    <mergeCell ref="H4:Q4"/>
    <mergeCell ref="R4:T4"/>
    <mergeCell ref="C11:E11"/>
    <mergeCell ref="F11:H11"/>
    <mergeCell ref="I11:J11"/>
    <mergeCell ref="K11:M11"/>
    <mergeCell ref="N11:O11"/>
    <mergeCell ref="P11:R11"/>
    <mergeCell ref="S11:T11"/>
    <mergeCell ref="O13:X13"/>
    <mergeCell ref="S15:X15"/>
    <mergeCell ref="Y15:AW15"/>
    <mergeCell ref="S17:X17"/>
    <mergeCell ref="Y17:AU17"/>
    <mergeCell ref="AV17:AW17"/>
    <mergeCell ref="S30:X30"/>
    <mergeCell ref="Y30:AU30"/>
    <mergeCell ref="AV30:AW30"/>
    <mergeCell ref="O22:X22"/>
    <mergeCell ref="S23:X23"/>
    <mergeCell ref="Y23:AW23"/>
    <mergeCell ref="S24:X25"/>
    <mergeCell ref="Y24:AW25"/>
    <mergeCell ref="S26:X26"/>
    <mergeCell ref="Y26:AU26"/>
    <mergeCell ref="AV26:AW26"/>
  </mergeCells>
  <phoneticPr fontId="6"/>
  <dataValidations count="2">
    <dataValidation imeMode="hiragana" allowBlank="1" showInputMessage="1" showErrorMessage="1" sqref="H4:Q5 Y15 Y30 Y23" xr:uid="{00000000-0002-0000-0800-000000000000}"/>
    <dataValidation imeMode="disabled" allowBlank="1" showInputMessage="1" showErrorMessage="1" sqref="P11:R11 K11:M11 F11:H11" xr:uid="{00000000-0002-0000-0800-000001000000}"/>
  </dataValidations>
  <printOptions horizontalCentered="1"/>
  <pageMargins left="0.78740157480314965" right="0.59055118110236227" top="0.78740157480314965" bottom="0.39370078740157483" header="0" footer="0"/>
  <pageSetup paperSize="9" orientation="portrait" blackAndWhite="1"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CC"/>
    <pageSetUpPr autoPageBreaks="0"/>
  </sheetPr>
  <dimension ref="A1:XFC109"/>
  <sheetViews>
    <sheetView showGridLines="0" showRowColHeaders="0" showOutlineSymbols="0" zoomScaleNormal="100" zoomScaleSheetLayoutView="100" workbookViewId="0">
      <pane ySplit="11" topLeftCell="A15" activePane="bottomLeft" state="frozen"/>
      <selection activeCell="C1" sqref="C1:C2"/>
      <selection pane="bottomLeft" activeCell="AH5" sqref="AH5:AJ5"/>
    </sheetView>
  </sheetViews>
  <sheetFormatPr defaultColWidth="0" defaultRowHeight="20.100000000000001" customHeight="1" zeroHeight="1"/>
  <cols>
    <col min="1" max="45" width="1.625" style="5" customWidth="1"/>
    <col min="46" max="50" width="1.625" style="1" customWidth="1"/>
    <col min="51" max="16383" width="1.625" style="1" hidden="1"/>
    <col min="16384" max="16384" width="0.125" style="1" customWidth="1"/>
  </cols>
  <sheetData>
    <row r="1" spans="1:50" ht="20.100000000000001" customHeight="1">
      <c r="A1" s="7"/>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32"/>
      <c r="AU1" s="32"/>
      <c r="AV1" s="32"/>
      <c r="AW1" s="32"/>
      <c r="AX1" s="50"/>
    </row>
    <row r="2" spans="1:50" ht="20.100000000000001" customHeight="1">
      <c r="A2" s="523" t="s">
        <v>166</v>
      </c>
      <c r="B2" s="524"/>
      <c r="C2" s="524"/>
      <c r="D2" s="524"/>
      <c r="E2" s="524"/>
      <c r="F2" s="524"/>
      <c r="G2" s="524"/>
      <c r="H2" s="524"/>
      <c r="I2" s="524"/>
      <c r="J2" s="524"/>
      <c r="K2" s="524"/>
      <c r="L2" s="524"/>
      <c r="M2" s="524"/>
      <c r="N2" s="524"/>
      <c r="O2" s="524"/>
      <c r="P2" s="524"/>
      <c r="Q2" s="524"/>
      <c r="R2" s="524"/>
      <c r="S2" s="524"/>
      <c r="T2" s="524"/>
      <c r="U2" s="524"/>
      <c r="V2" s="524"/>
      <c r="W2" s="524"/>
      <c r="X2" s="524"/>
      <c r="Y2" s="524"/>
      <c r="Z2" s="524"/>
      <c r="AA2" s="524"/>
      <c r="AB2" s="524"/>
      <c r="AC2" s="524"/>
      <c r="AD2" s="524"/>
      <c r="AE2" s="524"/>
      <c r="AF2" s="524"/>
      <c r="AG2" s="524"/>
      <c r="AH2" s="524"/>
      <c r="AI2" s="524"/>
      <c r="AJ2" s="524"/>
      <c r="AK2" s="524"/>
      <c r="AL2" s="524"/>
      <c r="AM2" s="524"/>
      <c r="AN2" s="524"/>
      <c r="AO2" s="524"/>
      <c r="AP2" s="524"/>
      <c r="AQ2" s="524"/>
      <c r="AR2" s="524"/>
      <c r="AS2" s="524"/>
      <c r="AT2" s="524"/>
      <c r="AU2" s="524"/>
      <c r="AV2" s="524"/>
      <c r="AW2" s="524"/>
      <c r="AX2" s="525"/>
    </row>
    <row r="3" spans="1:50" s="4" customFormat="1" ht="20.100000000000001" customHeight="1">
      <c r="A3" s="523"/>
      <c r="B3" s="524"/>
      <c r="C3" s="524"/>
      <c r="D3" s="524"/>
      <c r="E3" s="524"/>
      <c r="F3" s="524"/>
      <c r="G3" s="524"/>
      <c r="H3" s="524"/>
      <c r="I3" s="524"/>
      <c r="J3" s="524"/>
      <c r="K3" s="524"/>
      <c r="L3" s="524"/>
      <c r="M3" s="524"/>
      <c r="N3" s="524"/>
      <c r="O3" s="524"/>
      <c r="P3" s="524"/>
      <c r="Q3" s="524"/>
      <c r="R3" s="524"/>
      <c r="S3" s="524"/>
      <c r="T3" s="524"/>
      <c r="U3" s="524"/>
      <c r="V3" s="524"/>
      <c r="W3" s="524"/>
      <c r="X3" s="524"/>
      <c r="Y3" s="524"/>
      <c r="Z3" s="524"/>
      <c r="AA3" s="524"/>
      <c r="AB3" s="524"/>
      <c r="AC3" s="524"/>
      <c r="AD3" s="524"/>
      <c r="AE3" s="524"/>
      <c r="AF3" s="524"/>
      <c r="AG3" s="524"/>
      <c r="AH3" s="524"/>
      <c r="AI3" s="524"/>
      <c r="AJ3" s="524"/>
      <c r="AK3" s="524"/>
      <c r="AL3" s="524"/>
      <c r="AM3" s="524"/>
      <c r="AN3" s="524"/>
      <c r="AO3" s="524"/>
      <c r="AP3" s="524"/>
      <c r="AQ3" s="524"/>
      <c r="AR3" s="524"/>
      <c r="AS3" s="524"/>
      <c r="AT3" s="524"/>
      <c r="AU3" s="524"/>
      <c r="AV3" s="524"/>
      <c r="AW3" s="524"/>
      <c r="AX3" s="525"/>
    </row>
    <row r="4" spans="1:50" s="4" customFormat="1" ht="20.100000000000001" customHeight="1">
      <c r="A4" s="52"/>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1"/>
    </row>
    <row r="5" spans="1:50" s="4" customFormat="1" ht="20.100000000000001" customHeight="1">
      <c r="A5" s="52"/>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362" t="str">
        <f ca="1">交付申請書!$AF$4</f>
        <v>令和</v>
      </c>
      <c r="AF5" s="362"/>
      <c r="AG5" s="362"/>
      <c r="AH5" s="364"/>
      <c r="AI5" s="364"/>
      <c r="AJ5" s="364"/>
      <c r="AK5" s="362" t="s">
        <v>14</v>
      </c>
      <c r="AL5" s="362"/>
      <c r="AM5" s="364"/>
      <c r="AN5" s="364"/>
      <c r="AO5" s="364"/>
      <c r="AP5" s="362" t="s">
        <v>15</v>
      </c>
      <c r="AQ5" s="362"/>
      <c r="AR5" s="364"/>
      <c r="AS5" s="364"/>
      <c r="AT5" s="364"/>
      <c r="AU5" s="362" t="s">
        <v>16</v>
      </c>
      <c r="AV5" s="362"/>
      <c r="AW5" s="53"/>
      <c r="AX5" s="51"/>
    </row>
    <row r="6" spans="1:50" ht="20.100000000000001" customHeight="1">
      <c r="A6" s="10"/>
      <c r="B6" s="12"/>
      <c r="C6" s="12"/>
      <c r="D6" s="12"/>
      <c r="E6" s="12"/>
      <c r="F6" s="12"/>
      <c r="G6" s="12"/>
      <c r="H6" s="12"/>
      <c r="I6" s="12"/>
      <c r="J6" s="12"/>
      <c r="K6" s="12"/>
      <c r="L6" s="12"/>
      <c r="M6" s="12"/>
      <c r="N6" s="12"/>
      <c r="O6" s="12"/>
      <c r="P6" s="12"/>
      <c r="Q6" s="12"/>
      <c r="R6" s="12"/>
      <c r="S6" s="12"/>
      <c r="T6" s="12"/>
      <c r="U6" s="12"/>
      <c r="V6" s="12"/>
      <c r="W6" s="12"/>
      <c r="X6" s="12"/>
      <c r="Y6" s="12"/>
      <c r="Z6" s="4"/>
      <c r="AA6" s="12"/>
      <c r="AB6" s="12"/>
      <c r="AC6" s="12"/>
      <c r="AD6" s="12"/>
      <c r="AE6" s="12"/>
      <c r="AF6" s="12"/>
      <c r="AG6" s="12"/>
      <c r="AH6" s="12"/>
      <c r="AI6" s="12"/>
      <c r="AJ6" s="12"/>
      <c r="AK6" s="12"/>
      <c r="AL6" s="12"/>
      <c r="AM6" s="12"/>
      <c r="AN6" s="12"/>
      <c r="AO6" s="12"/>
      <c r="AP6" s="12"/>
      <c r="AQ6" s="12"/>
      <c r="AR6" s="12"/>
      <c r="AS6" s="12"/>
      <c r="AT6" s="4"/>
      <c r="AU6" s="4"/>
      <c r="AV6" s="4"/>
      <c r="AW6" s="4"/>
      <c r="AX6" s="54"/>
    </row>
    <row r="7" spans="1:50" ht="20.100000000000001" customHeight="1">
      <c r="A7" s="517" t="s">
        <v>19</v>
      </c>
      <c r="B7" s="324"/>
      <c r="C7" s="324"/>
      <c r="D7" s="324"/>
      <c r="E7" s="324"/>
      <c r="F7" s="324"/>
      <c r="G7" s="324"/>
      <c r="H7" s="518" t="str">
        <f>IF(交付申請書!$H$6="","",交付申請書!$H$6)</f>
        <v>髙　岡　利　治</v>
      </c>
      <c r="I7" s="518"/>
      <c r="J7" s="518"/>
      <c r="K7" s="518"/>
      <c r="L7" s="518"/>
      <c r="M7" s="518"/>
      <c r="N7" s="518"/>
      <c r="O7" s="518"/>
      <c r="P7" s="518"/>
      <c r="Q7" s="518"/>
      <c r="R7" s="362" t="s">
        <v>20</v>
      </c>
      <c r="S7" s="362"/>
      <c r="T7" s="362"/>
      <c r="U7" s="12"/>
      <c r="V7" s="12"/>
      <c r="W7" s="12"/>
      <c r="X7" s="12"/>
      <c r="Y7" s="12"/>
      <c r="Z7" s="4"/>
      <c r="AA7" s="12"/>
      <c r="AB7" s="12"/>
      <c r="AC7" s="12"/>
      <c r="AD7" s="12"/>
      <c r="AE7" s="12"/>
      <c r="AF7" s="12"/>
      <c r="AG7" s="12"/>
      <c r="AH7" s="12"/>
      <c r="AI7" s="12"/>
      <c r="AJ7" s="12"/>
      <c r="AK7" s="12"/>
      <c r="AL7" s="12"/>
      <c r="AM7" s="12"/>
      <c r="AN7" s="12"/>
      <c r="AO7" s="12"/>
      <c r="AP7" s="12"/>
      <c r="AQ7" s="12"/>
      <c r="AR7" s="12"/>
      <c r="AS7" s="12"/>
      <c r="AT7" s="4"/>
      <c r="AU7" s="4"/>
      <c r="AV7" s="4"/>
      <c r="AW7" s="4"/>
      <c r="AX7" s="54"/>
    </row>
    <row r="8" spans="1:50" ht="20.100000000000001" customHeight="1">
      <c r="A8" s="10"/>
      <c r="B8" s="12"/>
      <c r="C8" s="12"/>
      <c r="D8" s="12"/>
      <c r="E8" s="12"/>
      <c r="F8" s="12"/>
      <c r="G8" s="12"/>
      <c r="H8" s="12"/>
      <c r="I8" s="12"/>
      <c r="J8" s="12"/>
      <c r="K8" s="12"/>
      <c r="L8" s="12"/>
      <c r="M8" s="12"/>
      <c r="N8" s="12"/>
      <c r="O8" s="12"/>
      <c r="P8" s="111"/>
      <c r="Q8" s="12"/>
      <c r="R8" s="12"/>
      <c r="S8" s="12"/>
      <c r="T8" s="12"/>
      <c r="U8" s="12"/>
      <c r="V8" s="12"/>
      <c r="W8" s="12"/>
      <c r="X8" s="12"/>
      <c r="Y8" s="12"/>
      <c r="Z8" s="4"/>
      <c r="AA8" s="12"/>
      <c r="AB8" s="12"/>
      <c r="AC8" s="12"/>
      <c r="AD8" s="12"/>
      <c r="AE8" s="12"/>
      <c r="AF8" s="12"/>
      <c r="AG8" s="12"/>
      <c r="AH8" s="12"/>
      <c r="AI8" s="12"/>
      <c r="AJ8" s="12"/>
      <c r="AK8" s="12"/>
      <c r="AL8" s="12"/>
      <c r="AM8" s="12"/>
      <c r="AN8" s="12"/>
      <c r="AO8" s="12"/>
      <c r="AP8" s="12"/>
      <c r="AQ8" s="12"/>
      <c r="AR8" s="12"/>
      <c r="AS8" s="12"/>
      <c r="AT8" s="4"/>
      <c r="AU8" s="4"/>
      <c r="AV8" s="4"/>
      <c r="AW8" s="4"/>
      <c r="AX8" s="54"/>
    </row>
    <row r="9" spans="1:50" ht="20.100000000000001" customHeight="1">
      <c r="A9" s="10" t="s">
        <v>217</v>
      </c>
      <c r="B9" s="12"/>
      <c r="C9" s="12"/>
      <c r="D9" s="12"/>
      <c r="E9" s="12"/>
      <c r="F9" s="12"/>
      <c r="G9" s="12"/>
      <c r="H9" s="12"/>
      <c r="I9" s="12"/>
      <c r="J9" s="12"/>
      <c r="K9" s="12"/>
      <c r="L9" s="12"/>
      <c r="M9" s="12"/>
      <c r="N9" s="12"/>
      <c r="O9" s="12"/>
      <c r="P9" s="111"/>
      <c r="Q9" s="12"/>
      <c r="R9" s="12"/>
      <c r="S9" s="12"/>
      <c r="T9" s="12"/>
      <c r="U9" s="12"/>
      <c r="V9" s="12"/>
      <c r="W9" s="12"/>
      <c r="X9" s="12"/>
      <c r="Y9" s="12"/>
      <c r="Z9" s="4"/>
      <c r="AA9" s="12"/>
      <c r="AB9" s="12"/>
      <c r="AC9" s="12"/>
      <c r="AD9" s="12"/>
      <c r="AE9" s="12"/>
      <c r="AF9" s="12"/>
      <c r="AG9" s="12"/>
      <c r="AH9" s="12"/>
      <c r="AI9" s="12"/>
      <c r="AJ9" s="12"/>
      <c r="AK9" s="12"/>
      <c r="AL9" s="12"/>
      <c r="AM9" s="12"/>
      <c r="AN9" s="12"/>
      <c r="AO9" s="12"/>
      <c r="AP9" s="12"/>
      <c r="AQ9" s="12"/>
      <c r="AR9" s="12"/>
      <c r="AS9" s="12"/>
      <c r="AT9" s="4"/>
      <c r="AU9" s="4"/>
      <c r="AV9" s="4"/>
      <c r="AW9" s="4"/>
      <c r="AX9" s="54"/>
    </row>
    <row r="10" spans="1:50" ht="20.100000000000001" customHeight="1">
      <c r="A10" s="10" t="s">
        <v>218</v>
      </c>
      <c r="B10" s="12"/>
      <c r="C10" s="12"/>
      <c r="D10" s="12"/>
      <c r="E10" s="12"/>
      <c r="F10" s="12"/>
      <c r="G10" s="12"/>
      <c r="H10" s="12"/>
      <c r="I10" s="12"/>
      <c r="J10" s="12"/>
      <c r="K10" s="12"/>
      <c r="L10" s="12"/>
      <c r="M10" s="12"/>
      <c r="N10" s="12"/>
      <c r="O10" s="12"/>
      <c r="P10" s="111"/>
      <c r="Q10" s="12"/>
      <c r="R10" s="12"/>
      <c r="S10" s="12"/>
      <c r="T10" s="12"/>
      <c r="U10" s="12"/>
      <c r="V10" s="12"/>
      <c r="W10" s="12"/>
      <c r="X10" s="12"/>
      <c r="Y10" s="12"/>
      <c r="Z10" s="4"/>
      <c r="AA10" s="12"/>
      <c r="AB10" s="12"/>
      <c r="AC10" s="12"/>
      <c r="AD10" s="12"/>
      <c r="AE10" s="12"/>
      <c r="AF10" s="12"/>
      <c r="AG10" s="12"/>
      <c r="AH10" s="12"/>
      <c r="AI10" s="12"/>
      <c r="AJ10" s="12"/>
      <c r="AK10" s="12"/>
      <c r="AL10" s="12"/>
      <c r="AM10" s="12"/>
      <c r="AN10" s="12"/>
      <c r="AO10" s="12"/>
      <c r="AP10" s="12"/>
      <c r="AQ10" s="12"/>
      <c r="AR10" s="12"/>
      <c r="AS10" s="12"/>
      <c r="AT10" s="4"/>
      <c r="AU10" s="4"/>
      <c r="AV10" s="4"/>
      <c r="AW10" s="4"/>
      <c r="AX10" s="54"/>
    </row>
    <row r="11" spans="1:50" ht="20.100000000000001" customHeight="1">
      <c r="A11" s="10"/>
      <c r="B11" s="12"/>
      <c r="C11" s="12"/>
      <c r="D11" s="12"/>
      <c r="E11" s="12"/>
      <c r="F11" s="12"/>
      <c r="G11" s="12"/>
      <c r="H11" s="12"/>
      <c r="I11" s="12"/>
      <c r="J11" s="12"/>
      <c r="K11" s="12"/>
      <c r="L11" s="12"/>
      <c r="M11" s="12"/>
      <c r="N11" s="12"/>
      <c r="O11" s="12"/>
      <c r="P11" s="111"/>
      <c r="Q11" s="12"/>
      <c r="R11" s="12"/>
      <c r="S11" s="12"/>
      <c r="T11" s="12"/>
      <c r="U11" s="12"/>
      <c r="V11" s="12"/>
      <c r="W11" s="12"/>
      <c r="X11" s="12"/>
      <c r="Y11" s="12"/>
      <c r="Z11" s="4"/>
      <c r="AA11" s="12"/>
      <c r="AB11" s="12"/>
      <c r="AC11" s="12"/>
      <c r="AD11" s="12"/>
      <c r="AE11" s="12"/>
      <c r="AF11" s="12"/>
      <c r="AG11" s="12"/>
      <c r="AH11" s="12"/>
      <c r="AI11" s="12"/>
      <c r="AJ11" s="12"/>
      <c r="AK11" s="12"/>
      <c r="AL11" s="12"/>
      <c r="AM11" s="12"/>
      <c r="AN11" s="12"/>
      <c r="AO11" s="12"/>
      <c r="AP11" s="12"/>
      <c r="AQ11" s="12"/>
      <c r="AR11" s="12"/>
      <c r="AS11" s="12"/>
      <c r="AT11" s="4"/>
      <c r="AU11" s="4"/>
      <c r="AV11" s="4"/>
      <c r="AW11" s="4"/>
      <c r="AX11" s="54"/>
    </row>
    <row r="12" spans="1:50" s="58" customFormat="1" ht="20.100000000000001" customHeight="1">
      <c r="A12" s="55"/>
      <c r="B12" s="56"/>
      <c r="C12" s="56"/>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56"/>
      <c r="AW12" s="56"/>
      <c r="AX12" s="57"/>
    </row>
    <row r="13" spans="1:50" s="64" customFormat="1" ht="20.100000000000001" customHeight="1">
      <c r="A13" s="59" t="s">
        <v>189</v>
      </c>
      <c r="B13" s="60"/>
      <c r="C13" s="60"/>
      <c r="D13" s="61"/>
      <c r="E13" s="61"/>
      <c r="F13" s="61"/>
      <c r="G13" s="61"/>
      <c r="H13" s="61"/>
      <c r="I13" s="61"/>
      <c r="J13" s="61"/>
      <c r="K13" s="61"/>
      <c r="L13" s="61"/>
      <c r="M13" s="60"/>
      <c r="N13" s="60"/>
      <c r="O13" s="514" t="s">
        <v>216</v>
      </c>
      <c r="P13" s="514"/>
      <c r="Q13" s="514"/>
      <c r="R13" s="514"/>
      <c r="S13" s="514"/>
      <c r="T13" s="514"/>
      <c r="U13" s="514"/>
      <c r="V13" s="514"/>
      <c r="W13" s="514"/>
      <c r="X13" s="514"/>
      <c r="Y13" s="62"/>
      <c r="Z13" s="515"/>
      <c r="AA13" s="515"/>
      <c r="AB13" s="515"/>
      <c r="AC13" s="515"/>
      <c r="AD13" s="515"/>
      <c r="AE13" s="515"/>
      <c r="AF13" s="515"/>
      <c r="AG13" s="515"/>
      <c r="AH13" s="515"/>
      <c r="AI13" s="515"/>
      <c r="AJ13" s="515"/>
      <c r="AK13" s="515"/>
      <c r="AL13" s="515"/>
      <c r="AM13" s="515"/>
      <c r="AN13" s="515"/>
      <c r="AO13" s="515"/>
      <c r="AP13" s="515"/>
      <c r="AQ13" s="515"/>
      <c r="AR13" s="515"/>
      <c r="AS13" s="515"/>
      <c r="AT13" s="515"/>
      <c r="AU13" s="515"/>
      <c r="AV13" s="515"/>
      <c r="AW13" s="61"/>
      <c r="AX13" s="63"/>
    </row>
    <row r="14" spans="1:50" s="64" customFormat="1" ht="20.100000000000001" customHeight="1">
      <c r="A14" s="59"/>
      <c r="B14" s="60"/>
      <c r="C14" s="60"/>
      <c r="D14" s="60"/>
      <c r="E14" s="60"/>
      <c r="F14" s="60"/>
      <c r="G14" s="60"/>
      <c r="H14" s="60"/>
      <c r="I14" s="60"/>
      <c r="J14" s="60"/>
      <c r="K14" s="60"/>
      <c r="L14" s="60"/>
      <c r="M14" s="60"/>
      <c r="N14" s="60"/>
      <c r="O14" s="516" t="s">
        <v>153</v>
      </c>
      <c r="P14" s="516"/>
      <c r="Q14" s="516"/>
      <c r="R14" s="516"/>
      <c r="S14" s="516"/>
      <c r="T14" s="516"/>
      <c r="U14" s="516"/>
      <c r="V14" s="516"/>
      <c r="W14" s="516"/>
      <c r="X14" s="516"/>
      <c r="Y14" s="110"/>
      <c r="Z14" s="519" t="s">
        <v>219</v>
      </c>
      <c r="AA14" s="519"/>
      <c r="AB14" s="519"/>
      <c r="AC14" s="519"/>
      <c r="AD14" s="519"/>
      <c r="AE14" s="519"/>
      <c r="AF14" s="519"/>
      <c r="AG14" s="519"/>
      <c r="AH14" s="519"/>
      <c r="AI14" s="519"/>
      <c r="AJ14" s="519"/>
      <c r="AK14" s="519"/>
      <c r="AL14" s="519"/>
      <c r="AM14" s="519"/>
      <c r="AN14" s="519"/>
      <c r="AO14" s="519"/>
      <c r="AP14" s="519"/>
      <c r="AQ14" s="519"/>
      <c r="AR14" s="519"/>
      <c r="AS14" s="519"/>
      <c r="AT14" s="519"/>
      <c r="AU14" s="521" t="s">
        <v>9</v>
      </c>
      <c r="AV14" s="521"/>
      <c r="AW14" s="61"/>
      <c r="AX14" s="63"/>
    </row>
    <row r="15" spans="1:50" s="64" customFormat="1" ht="20.100000000000001" customHeight="1">
      <c r="A15" s="112"/>
      <c r="B15" s="61"/>
      <c r="C15" s="61"/>
      <c r="D15" s="61"/>
      <c r="E15" s="61"/>
      <c r="F15" s="61"/>
      <c r="G15" s="61"/>
      <c r="H15" s="61"/>
      <c r="I15" s="61"/>
      <c r="J15" s="61"/>
      <c r="K15" s="61"/>
      <c r="L15" s="61"/>
      <c r="M15" s="61"/>
      <c r="N15" s="61"/>
      <c r="O15" s="516"/>
      <c r="P15" s="516"/>
      <c r="Q15" s="516"/>
      <c r="R15" s="516"/>
      <c r="S15" s="516"/>
      <c r="T15" s="516"/>
      <c r="U15" s="516"/>
      <c r="V15" s="516"/>
      <c r="W15" s="516"/>
      <c r="X15" s="516"/>
      <c r="Y15" s="110"/>
      <c r="Z15" s="520"/>
      <c r="AA15" s="520"/>
      <c r="AB15" s="520"/>
      <c r="AC15" s="520"/>
      <c r="AD15" s="520"/>
      <c r="AE15" s="520"/>
      <c r="AF15" s="520"/>
      <c r="AG15" s="520"/>
      <c r="AH15" s="520"/>
      <c r="AI15" s="520"/>
      <c r="AJ15" s="520"/>
      <c r="AK15" s="520"/>
      <c r="AL15" s="520"/>
      <c r="AM15" s="520"/>
      <c r="AN15" s="520"/>
      <c r="AO15" s="520"/>
      <c r="AP15" s="520"/>
      <c r="AQ15" s="520"/>
      <c r="AR15" s="520"/>
      <c r="AS15" s="520"/>
      <c r="AT15" s="520"/>
      <c r="AU15" s="522"/>
      <c r="AV15" s="522"/>
      <c r="AW15" s="113"/>
      <c r="AX15" s="114"/>
    </row>
    <row r="16" spans="1:50" s="64" customFormat="1" ht="20.100000000000001" customHeight="1">
      <c r="A16" s="65"/>
      <c r="B16" s="66"/>
      <c r="C16" s="66"/>
      <c r="D16" s="66"/>
      <c r="E16" s="66"/>
      <c r="F16" s="66"/>
      <c r="G16" s="66"/>
      <c r="H16" s="66"/>
      <c r="I16" s="66"/>
      <c r="J16" s="66"/>
      <c r="K16" s="66"/>
      <c r="L16" s="66"/>
      <c r="M16" s="66"/>
      <c r="N16" s="66"/>
      <c r="O16" s="66"/>
      <c r="P16" s="66"/>
      <c r="Q16" s="66"/>
      <c r="R16" s="66"/>
      <c r="S16" s="66"/>
      <c r="T16" s="66"/>
      <c r="U16" s="66"/>
      <c r="V16" s="66"/>
      <c r="W16" s="66"/>
      <c r="X16" s="66"/>
      <c r="Y16" s="66"/>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6"/>
      <c r="AX16" s="63"/>
    </row>
    <row r="17" spans="1:50" s="64" customFormat="1" ht="20.100000000000001" customHeight="1">
      <c r="A17" s="59"/>
      <c r="B17" s="60"/>
      <c r="C17" s="60"/>
      <c r="D17" s="61"/>
      <c r="E17" s="61"/>
      <c r="F17" s="61"/>
      <c r="G17" s="61"/>
      <c r="H17" s="61"/>
      <c r="I17" s="61"/>
      <c r="J17" s="61"/>
      <c r="K17" s="61"/>
      <c r="L17" s="61"/>
      <c r="M17" s="60"/>
      <c r="N17" s="60"/>
      <c r="O17" s="514" t="s">
        <v>216</v>
      </c>
      <c r="P17" s="514"/>
      <c r="Q17" s="514"/>
      <c r="R17" s="514"/>
      <c r="S17" s="514"/>
      <c r="T17" s="514"/>
      <c r="U17" s="514"/>
      <c r="V17" s="514"/>
      <c r="W17" s="514"/>
      <c r="X17" s="514"/>
      <c r="Y17" s="62"/>
      <c r="Z17" s="515"/>
      <c r="AA17" s="515"/>
      <c r="AB17" s="515"/>
      <c r="AC17" s="515"/>
      <c r="AD17" s="515"/>
      <c r="AE17" s="515"/>
      <c r="AF17" s="515"/>
      <c r="AG17" s="515"/>
      <c r="AH17" s="515"/>
      <c r="AI17" s="515"/>
      <c r="AJ17" s="515"/>
      <c r="AK17" s="515"/>
      <c r="AL17" s="515"/>
      <c r="AM17" s="515"/>
      <c r="AN17" s="515"/>
      <c r="AO17" s="515"/>
      <c r="AP17" s="515"/>
      <c r="AQ17" s="515"/>
      <c r="AR17" s="515"/>
      <c r="AS17" s="515"/>
      <c r="AT17" s="515"/>
      <c r="AU17" s="515"/>
      <c r="AV17" s="515"/>
      <c r="AW17" s="61"/>
      <c r="AX17" s="63"/>
    </row>
    <row r="18" spans="1:50" s="64" customFormat="1" ht="20.100000000000001" customHeight="1">
      <c r="A18" s="59"/>
      <c r="B18" s="60"/>
      <c r="C18" s="60"/>
      <c r="D18" s="60"/>
      <c r="E18" s="60"/>
      <c r="F18" s="60"/>
      <c r="G18" s="60"/>
      <c r="H18" s="60"/>
      <c r="I18" s="60"/>
      <c r="J18" s="60"/>
      <c r="K18" s="60"/>
      <c r="L18" s="60"/>
      <c r="M18" s="60"/>
      <c r="N18" s="60"/>
      <c r="O18" s="516" t="s">
        <v>153</v>
      </c>
      <c r="P18" s="516"/>
      <c r="Q18" s="516"/>
      <c r="R18" s="516"/>
      <c r="S18" s="516"/>
      <c r="T18" s="516"/>
      <c r="U18" s="516"/>
      <c r="V18" s="516"/>
      <c r="W18" s="516"/>
      <c r="X18" s="516"/>
      <c r="Y18" s="104"/>
      <c r="Z18" s="519" t="s">
        <v>219</v>
      </c>
      <c r="AA18" s="519"/>
      <c r="AB18" s="519"/>
      <c r="AC18" s="519"/>
      <c r="AD18" s="519"/>
      <c r="AE18" s="519"/>
      <c r="AF18" s="519"/>
      <c r="AG18" s="519"/>
      <c r="AH18" s="519"/>
      <c r="AI18" s="519"/>
      <c r="AJ18" s="519"/>
      <c r="AK18" s="519"/>
      <c r="AL18" s="519"/>
      <c r="AM18" s="519"/>
      <c r="AN18" s="519"/>
      <c r="AO18" s="519"/>
      <c r="AP18" s="519"/>
      <c r="AQ18" s="519"/>
      <c r="AR18" s="519"/>
      <c r="AS18" s="519"/>
      <c r="AT18" s="519"/>
      <c r="AU18" s="521" t="s">
        <v>9</v>
      </c>
      <c r="AV18" s="521"/>
      <c r="AW18" s="61"/>
      <c r="AX18" s="63"/>
    </row>
    <row r="19" spans="1:50" s="64" customFormat="1" ht="20.100000000000001" customHeight="1">
      <c r="A19" s="112"/>
      <c r="B19" s="61"/>
      <c r="C19" s="61"/>
      <c r="D19" s="61"/>
      <c r="E19" s="61"/>
      <c r="F19" s="61"/>
      <c r="G19" s="61"/>
      <c r="H19" s="61"/>
      <c r="I19" s="61"/>
      <c r="J19" s="61"/>
      <c r="K19" s="61"/>
      <c r="L19" s="61"/>
      <c r="M19" s="61"/>
      <c r="N19" s="61"/>
      <c r="O19" s="516"/>
      <c r="P19" s="516"/>
      <c r="Q19" s="516"/>
      <c r="R19" s="516"/>
      <c r="S19" s="516"/>
      <c r="T19" s="516"/>
      <c r="U19" s="516"/>
      <c r="V19" s="516"/>
      <c r="W19" s="516"/>
      <c r="X19" s="516"/>
      <c r="Y19" s="104"/>
      <c r="Z19" s="520"/>
      <c r="AA19" s="520"/>
      <c r="AB19" s="520"/>
      <c r="AC19" s="520"/>
      <c r="AD19" s="520"/>
      <c r="AE19" s="520"/>
      <c r="AF19" s="520"/>
      <c r="AG19" s="520"/>
      <c r="AH19" s="520"/>
      <c r="AI19" s="520"/>
      <c r="AJ19" s="520"/>
      <c r="AK19" s="520"/>
      <c r="AL19" s="520"/>
      <c r="AM19" s="520"/>
      <c r="AN19" s="520"/>
      <c r="AO19" s="520"/>
      <c r="AP19" s="520"/>
      <c r="AQ19" s="520"/>
      <c r="AR19" s="520"/>
      <c r="AS19" s="520"/>
      <c r="AT19" s="520"/>
      <c r="AU19" s="522"/>
      <c r="AV19" s="522"/>
      <c r="AW19" s="113"/>
      <c r="AX19" s="114"/>
    </row>
    <row r="20" spans="1:50" s="64" customFormat="1" ht="20.100000000000001" customHeight="1">
      <c r="A20" s="65"/>
      <c r="B20" s="66"/>
      <c r="C20" s="66"/>
      <c r="D20" s="66"/>
      <c r="E20" s="66"/>
      <c r="F20" s="66"/>
      <c r="G20" s="66"/>
      <c r="H20" s="66"/>
      <c r="I20" s="66"/>
      <c r="J20" s="66"/>
      <c r="K20" s="66"/>
      <c r="L20" s="66"/>
      <c r="M20" s="66"/>
      <c r="N20" s="66"/>
      <c r="O20" s="66"/>
      <c r="P20" s="66"/>
      <c r="Q20" s="66"/>
      <c r="R20" s="66"/>
      <c r="S20" s="66"/>
      <c r="T20" s="66"/>
      <c r="U20" s="66"/>
      <c r="V20" s="66"/>
      <c r="W20" s="66"/>
      <c r="X20" s="66"/>
      <c r="Y20" s="66"/>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66"/>
      <c r="AX20" s="63"/>
    </row>
    <row r="21" spans="1:50" s="64" customFormat="1" ht="20.100000000000001" customHeight="1">
      <c r="A21" s="59"/>
      <c r="B21" s="60"/>
      <c r="C21" s="60"/>
      <c r="D21" s="61"/>
      <c r="E21" s="61"/>
      <c r="F21" s="61"/>
      <c r="G21" s="61"/>
      <c r="H21" s="61"/>
      <c r="I21" s="61"/>
      <c r="J21" s="61"/>
      <c r="K21" s="61"/>
      <c r="L21" s="61"/>
      <c r="M21" s="60"/>
      <c r="N21" s="60"/>
      <c r="O21" s="514" t="s">
        <v>216</v>
      </c>
      <c r="P21" s="514"/>
      <c r="Q21" s="514"/>
      <c r="R21" s="514"/>
      <c r="S21" s="514"/>
      <c r="T21" s="514"/>
      <c r="U21" s="514"/>
      <c r="V21" s="514"/>
      <c r="W21" s="514"/>
      <c r="X21" s="514"/>
      <c r="Y21" s="62"/>
      <c r="Z21" s="515"/>
      <c r="AA21" s="515"/>
      <c r="AB21" s="515"/>
      <c r="AC21" s="515"/>
      <c r="AD21" s="515"/>
      <c r="AE21" s="515"/>
      <c r="AF21" s="515"/>
      <c r="AG21" s="515"/>
      <c r="AH21" s="515"/>
      <c r="AI21" s="515"/>
      <c r="AJ21" s="515"/>
      <c r="AK21" s="515"/>
      <c r="AL21" s="515"/>
      <c r="AM21" s="515"/>
      <c r="AN21" s="515"/>
      <c r="AO21" s="515"/>
      <c r="AP21" s="515"/>
      <c r="AQ21" s="515"/>
      <c r="AR21" s="515"/>
      <c r="AS21" s="515"/>
      <c r="AT21" s="515"/>
      <c r="AU21" s="515"/>
      <c r="AV21" s="515"/>
      <c r="AW21" s="61"/>
      <c r="AX21" s="63"/>
    </row>
    <row r="22" spans="1:50" s="64" customFormat="1" ht="20.100000000000001" customHeight="1">
      <c r="A22" s="59"/>
      <c r="B22" s="60"/>
      <c r="C22" s="60"/>
      <c r="D22" s="60"/>
      <c r="E22" s="60"/>
      <c r="F22" s="60"/>
      <c r="G22" s="60"/>
      <c r="H22" s="60"/>
      <c r="I22" s="60"/>
      <c r="J22" s="60"/>
      <c r="K22" s="60"/>
      <c r="L22" s="60"/>
      <c r="M22" s="60"/>
      <c r="N22" s="60"/>
      <c r="O22" s="516" t="s">
        <v>153</v>
      </c>
      <c r="P22" s="516"/>
      <c r="Q22" s="516"/>
      <c r="R22" s="516"/>
      <c r="S22" s="516"/>
      <c r="T22" s="516"/>
      <c r="U22" s="516"/>
      <c r="V22" s="516"/>
      <c r="W22" s="516"/>
      <c r="X22" s="516"/>
      <c r="Y22" s="104"/>
      <c r="Z22" s="519" t="s">
        <v>219</v>
      </c>
      <c r="AA22" s="519"/>
      <c r="AB22" s="519"/>
      <c r="AC22" s="519"/>
      <c r="AD22" s="519"/>
      <c r="AE22" s="519"/>
      <c r="AF22" s="519"/>
      <c r="AG22" s="519"/>
      <c r="AH22" s="519"/>
      <c r="AI22" s="519"/>
      <c r="AJ22" s="519"/>
      <c r="AK22" s="519"/>
      <c r="AL22" s="519"/>
      <c r="AM22" s="519"/>
      <c r="AN22" s="519"/>
      <c r="AO22" s="519"/>
      <c r="AP22" s="519"/>
      <c r="AQ22" s="519"/>
      <c r="AR22" s="519"/>
      <c r="AS22" s="519"/>
      <c r="AT22" s="519"/>
      <c r="AU22" s="521" t="s">
        <v>9</v>
      </c>
      <c r="AV22" s="521"/>
      <c r="AW22" s="61"/>
      <c r="AX22" s="63"/>
    </row>
    <row r="23" spans="1:50" s="64" customFormat="1" ht="20.100000000000001" customHeight="1">
      <c r="A23" s="112"/>
      <c r="B23" s="61"/>
      <c r="C23" s="61"/>
      <c r="D23" s="61"/>
      <c r="E23" s="61"/>
      <c r="F23" s="61"/>
      <c r="G23" s="61"/>
      <c r="H23" s="61"/>
      <c r="I23" s="61"/>
      <c r="J23" s="61"/>
      <c r="K23" s="61"/>
      <c r="L23" s="61"/>
      <c r="M23" s="61"/>
      <c r="N23" s="61"/>
      <c r="O23" s="516"/>
      <c r="P23" s="516"/>
      <c r="Q23" s="516"/>
      <c r="R23" s="516"/>
      <c r="S23" s="516"/>
      <c r="T23" s="516"/>
      <c r="U23" s="516"/>
      <c r="V23" s="516"/>
      <c r="W23" s="516"/>
      <c r="X23" s="516"/>
      <c r="Y23" s="104"/>
      <c r="Z23" s="520"/>
      <c r="AA23" s="520"/>
      <c r="AB23" s="520"/>
      <c r="AC23" s="520"/>
      <c r="AD23" s="520"/>
      <c r="AE23" s="520"/>
      <c r="AF23" s="520"/>
      <c r="AG23" s="520"/>
      <c r="AH23" s="520"/>
      <c r="AI23" s="520"/>
      <c r="AJ23" s="520"/>
      <c r="AK23" s="520"/>
      <c r="AL23" s="520"/>
      <c r="AM23" s="520"/>
      <c r="AN23" s="520"/>
      <c r="AO23" s="520"/>
      <c r="AP23" s="520"/>
      <c r="AQ23" s="520"/>
      <c r="AR23" s="520"/>
      <c r="AS23" s="520"/>
      <c r="AT23" s="520"/>
      <c r="AU23" s="522"/>
      <c r="AV23" s="522"/>
      <c r="AW23" s="113"/>
      <c r="AX23" s="114"/>
    </row>
    <row r="24" spans="1:50" s="64" customFormat="1" ht="20.100000000000001" customHeight="1">
      <c r="A24" s="59"/>
      <c r="B24" s="60"/>
      <c r="C24" s="60"/>
      <c r="D24" s="60"/>
      <c r="E24" s="60"/>
      <c r="F24" s="60"/>
      <c r="G24" s="60"/>
      <c r="H24" s="60"/>
      <c r="I24" s="60"/>
      <c r="J24" s="60"/>
      <c r="K24" s="60"/>
      <c r="L24" s="60"/>
      <c r="M24" s="60"/>
      <c r="N24" s="60"/>
      <c r="O24" s="60"/>
      <c r="P24" s="60"/>
      <c r="Q24" s="60"/>
      <c r="R24" s="60"/>
      <c r="S24" s="60"/>
      <c r="T24" s="60"/>
      <c r="U24" s="60"/>
      <c r="V24" s="60"/>
      <c r="W24" s="60"/>
      <c r="X24" s="60"/>
      <c r="Y24" s="60"/>
      <c r="Z24" s="68"/>
      <c r="AA24" s="68"/>
      <c r="AB24" s="68"/>
      <c r="AC24" s="68"/>
      <c r="AD24" s="68"/>
      <c r="AE24" s="68"/>
      <c r="AF24" s="68"/>
      <c r="AG24" s="68"/>
      <c r="AH24" s="68"/>
      <c r="AI24" s="68"/>
      <c r="AJ24" s="68"/>
      <c r="AK24" s="68"/>
      <c r="AL24" s="68"/>
      <c r="AM24" s="68"/>
      <c r="AN24" s="68"/>
      <c r="AO24" s="68"/>
      <c r="AP24" s="68"/>
      <c r="AQ24" s="68"/>
      <c r="AR24" s="68"/>
      <c r="AS24" s="68"/>
      <c r="AT24" s="68"/>
      <c r="AU24" s="68"/>
      <c r="AV24" s="68"/>
      <c r="AW24" s="61"/>
      <c r="AX24" s="63"/>
    </row>
    <row r="25" spans="1:50" s="64" customFormat="1" ht="20.100000000000001" customHeight="1">
      <c r="A25" s="59"/>
      <c r="B25" s="60"/>
      <c r="C25" s="60"/>
      <c r="D25" s="61"/>
      <c r="E25" s="61"/>
      <c r="F25" s="61"/>
      <c r="G25" s="61"/>
      <c r="H25" s="61"/>
      <c r="I25" s="61"/>
      <c r="J25" s="61"/>
      <c r="K25" s="61"/>
      <c r="L25" s="61"/>
      <c r="M25" s="60"/>
      <c r="N25" s="60"/>
      <c r="O25" s="514" t="s">
        <v>216</v>
      </c>
      <c r="P25" s="514"/>
      <c r="Q25" s="514"/>
      <c r="R25" s="514"/>
      <c r="S25" s="514"/>
      <c r="T25" s="514"/>
      <c r="U25" s="514"/>
      <c r="V25" s="514"/>
      <c r="W25" s="514"/>
      <c r="X25" s="514"/>
      <c r="Y25" s="62"/>
      <c r="Z25" s="515"/>
      <c r="AA25" s="515"/>
      <c r="AB25" s="515"/>
      <c r="AC25" s="515"/>
      <c r="AD25" s="515"/>
      <c r="AE25" s="515"/>
      <c r="AF25" s="515"/>
      <c r="AG25" s="515"/>
      <c r="AH25" s="515"/>
      <c r="AI25" s="515"/>
      <c r="AJ25" s="515"/>
      <c r="AK25" s="515"/>
      <c r="AL25" s="515"/>
      <c r="AM25" s="515"/>
      <c r="AN25" s="515"/>
      <c r="AO25" s="515"/>
      <c r="AP25" s="515"/>
      <c r="AQ25" s="515"/>
      <c r="AR25" s="515"/>
      <c r="AS25" s="515"/>
      <c r="AT25" s="515"/>
      <c r="AU25" s="515"/>
      <c r="AV25" s="515"/>
      <c r="AW25" s="61"/>
      <c r="AX25" s="63"/>
    </row>
    <row r="26" spans="1:50" s="64" customFormat="1" ht="20.100000000000001" customHeight="1">
      <c r="A26" s="59"/>
      <c r="B26" s="60"/>
      <c r="C26" s="60"/>
      <c r="D26" s="60"/>
      <c r="E26" s="60"/>
      <c r="F26" s="60"/>
      <c r="G26" s="60"/>
      <c r="H26" s="60"/>
      <c r="I26" s="60"/>
      <c r="J26" s="60"/>
      <c r="K26" s="60"/>
      <c r="L26" s="60"/>
      <c r="M26" s="60"/>
      <c r="N26" s="60"/>
      <c r="O26" s="516" t="s">
        <v>153</v>
      </c>
      <c r="P26" s="516"/>
      <c r="Q26" s="516"/>
      <c r="R26" s="516"/>
      <c r="S26" s="516"/>
      <c r="T26" s="516"/>
      <c r="U26" s="516"/>
      <c r="V26" s="516"/>
      <c r="W26" s="516"/>
      <c r="X26" s="516"/>
      <c r="Y26" s="104"/>
      <c r="Z26" s="519" t="s">
        <v>219</v>
      </c>
      <c r="AA26" s="519"/>
      <c r="AB26" s="519"/>
      <c r="AC26" s="519"/>
      <c r="AD26" s="519"/>
      <c r="AE26" s="519"/>
      <c r="AF26" s="519"/>
      <c r="AG26" s="519"/>
      <c r="AH26" s="519"/>
      <c r="AI26" s="519"/>
      <c r="AJ26" s="519"/>
      <c r="AK26" s="519"/>
      <c r="AL26" s="519"/>
      <c r="AM26" s="519"/>
      <c r="AN26" s="519"/>
      <c r="AO26" s="519"/>
      <c r="AP26" s="519"/>
      <c r="AQ26" s="519"/>
      <c r="AR26" s="519"/>
      <c r="AS26" s="519"/>
      <c r="AT26" s="519"/>
      <c r="AU26" s="521" t="s">
        <v>9</v>
      </c>
      <c r="AV26" s="521"/>
      <c r="AW26" s="61"/>
      <c r="AX26" s="63"/>
    </row>
    <row r="27" spans="1:50" s="64" customFormat="1" ht="20.100000000000001" customHeight="1">
      <c r="A27" s="112"/>
      <c r="B27" s="61"/>
      <c r="C27" s="61"/>
      <c r="D27" s="61"/>
      <c r="E27" s="61"/>
      <c r="F27" s="61"/>
      <c r="G27" s="61"/>
      <c r="H27" s="61"/>
      <c r="I27" s="61"/>
      <c r="J27" s="61"/>
      <c r="K27" s="61"/>
      <c r="L27" s="61"/>
      <c r="M27" s="61"/>
      <c r="N27" s="61"/>
      <c r="O27" s="516"/>
      <c r="P27" s="516"/>
      <c r="Q27" s="516"/>
      <c r="R27" s="516"/>
      <c r="S27" s="516"/>
      <c r="T27" s="516"/>
      <c r="U27" s="516"/>
      <c r="V27" s="516"/>
      <c r="W27" s="516"/>
      <c r="X27" s="516"/>
      <c r="Y27" s="104"/>
      <c r="Z27" s="520"/>
      <c r="AA27" s="520"/>
      <c r="AB27" s="520"/>
      <c r="AC27" s="520"/>
      <c r="AD27" s="520"/>
      <c r="AE27" s="520"/>
      <c r="AF27" s="520"/>
      <c r="AG27" s="520"/>
      <c r="AH27" s="520"/>
      <c r="AI27" s="520"/>
      <c r="AJ27" s="520"/>
      <c r="AK27" s="520"/>
      <c r="AL27" s="520"/>
      <c r="AM27" s="520"/>
      <c r="AN27" s="520"/>
      <c r="AO27" s="520"/>
      <c r="AP27" s="520"/>
      <c r="AQ27" s="520"/>
      <c r="AR27" s="520"/>
      <c r="AS27" s="520"/>
      <c r="AT27" s="520"/>
      <c r="AU27" s="522"/>
      <c r="AV27" s="522"/>
      <c r="AW27" s="113"/>
      <c r="AX27" s="114"/>
    </row>
    <row r="28" spans="1:50" s="64" customFormat="1" ht="20.100000000000001" customHeight="1">
      <c r="A28" s="59"/>
      <c r="B28" s="60"/>
      <c r="C28" s="60"/>
      <c r="D28" s="60"/>
      <c r="E28" s="60"/>
      <c r="F28" s="60"/>
      <c r="G28" s="60"/>
      <c r="H28" s="60"/>
      <c r="I28" s="60"/>
      <c r="J28" s="60"/>
      <c r="K28" s="60"/>
      <c r="L28" s="60"/>
      <c r="M28" s="60"/>
      <c r="N28" s="60"/>
      <c r="O28" s="60"/>
      <c r="P28" s="60"/>
      <c r="Q28" s="60"/>
      <c r="R28" s="60"/>
      <c r="S28" s="60"/>
      <c r="T28" s="60"/>
      <c r="U28" s="60"/>
      <c r="V28" s="60"/>
      <c r="W28" s="60"/>
      <c r="X28" s="60"/>
      <c r="Y28" s="60"/>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1"/>
      <c r="AX28" s="63"/>
    </row>
    <row r="29" spans="1:50" s="64" customFormat="1" ht="20.100000000000001" customHeight="1">
      <c r="A29" s="59"/>
      <c r="B29" s="60"/>
      <c r="C29" s="60"/>
      <c r="D29" s="61"/>
      <c r="E29" s="61"/>
      <c r="F29" s="61"/>
      <c r="G29" s="61"/>
      <c r="H29" s="61"/>
      <c r="I29" s="61"/>
      <c r="J29" s="61"/>
      <c r="K29" s="61"/>
      <c r="L29" s="61"/>
      <c r="M29" s="60"/>
      <c r="N29" s="60"/>
      <c r="O29" s="514" t="s">
        <v>216</v>
      </c>
      <c r="P29" s="514"/>
      <c r="Q29" s="514"/>
      <c r="R29" s="514"/>
      <c r="S29" s="514"/>
      <c r="T29" s="514"/>
      <c r="U29" s="514"/>
      <c r="V29" s="514"/>
      <c r="W29" s="514"/>
      <c r="X29" s="514"/>
      <c r="Y29" s="62"/>
      <c r="Z29" s="515"/>
      <c r="AA29" s="515"/>
      <c r="AB29" s="515"/>
      <c r="AC29" s="515"/>
      <c r="AD29" s="515"/>
      <c r="AE29" s="515"/>
      <c r="AF29" s="515"/>
      <c r="AG29" s="515"/>
      <c r="AH29" s="515"/>
      <c r="AI29" s="515"/>
      <c r="AJ29" s="515"/>
      <c r="AK29" s="515"/>
      <c r="AL29" s="515"/>
      <c r="AM29" s="515"/>
      <c r="AN29" s="515"/>
      <c r="AO29" s="515"/>
      <c r="AP29" s="515"/>
      <c r="AQ29" s="515"/>
      <c r="AR29" s="515"/>
      <c r="AS29" s="515"/>
      <c r="AT29" s="515"/>
      <c r="AU29" s="515"/>
      <c r="AV29" s="515"/>
      <c r="AW29" s="61"/>
      <c r="AX29" s="63"/>
    </row>
    <row r="30" spans="1:50" s="64" customFormat="1" ht="20.100000000000001" customHeight="1">
      <c r="A30" s="59"/>
      <c r="B30" s="60"/>
      <c r="C30" s="60"/>
      <c r="D30" s="60"/>
      <c r="E30" s="60"/>
      <c r="F30" s="60"/>
      <c r="G30" s="60"/>
      <c r="H30" s="60"/>
      <c r="I30" s="60"/>
      <c r="J30" s="60"/>
      <c r="K30" s="60"/>
      <c r="L30" s="60"/>
      <c r="M30" s="60"/>
      <c r="N30" s="60"/>
      <c r="O30" s="516" t="s">
        <v>153</v>
      </c>
      <c r="P30" s="516"/>
      <c r="Q30" s="516"/>
      <c r="R30" s="516"/>
      <c r="S30" s="516"/>
      <c r="T30" s="516"/>
      <c r="U30" s="516"/>
      <c r="V30" s="516"/>
      <c r="W30" s="516"/>
      <c r="X30" s="516"/>
      <c r="Y30" s="104"/>
      <c r="Z30" s="519" t="s">
        <v>219</v>
      </c>
      <c r="AA30" s="519"/>
      <c r="AB30" s="519"/>
      <c r="AC30" s="519"/>
      <c r="AD30" s="519"/>
      <c r="AE30" s="519"/>
      <c r="AF30" s="519"/>
      <c r="AG30" s="519"/>
      <c r="AH30" s="519"/>
      <c r="AI30" s="519"/>
      <c r="AJ30" s="519"/>
      <c r="AK30" s="519"/>
      <c r="AL30" s="519"/>
      <c r="AM30" s="519"/>
      <c r="AN30" s="519"/>
      <c r="AO30" s="519"/>
      <c r="AP30" s="519"/>
      <c r="AQ30" s="519"/>
      <c r="AR30" s="519"/>
      <c r="AS30" s="519"/>
      <c r="AT30" s="519"/>
      <c r="AU30" s="521" t="s">
        <v>9</v>
      </c>
      <c r="AV30" s="521"/>
      <c r="AW30" s="61"/>
      <c r="AX30" s="63"/>
    </row>
    <row r="31" spans="1:50" s="64" customFormat="1" ht="20.100000000000001" customHeight="1">
      <c r="A31" s="112"/>
      <c r="B31" s="61"/>
      <c r="C31" s="61"/>
      <c r="D31" s="61"/>
      <c r="E31" s="61"/>
      <c r="F31" s="61"/>
      <c r="G31" s="61"/>
      <c r="H31" s="61"/>
      <c r="I31" s="61"/>
      <c r="J31" s="61"/>
      <c r="K31" s="61"/>
      <c r="L31" s="61"/>
      <c r="M31" s="61"/>
      <c r="N31" s="61"/>
      <c r="O31" s="516"/>
      <c r="P31" s="516"/>
      <c r="Q31" s="516"/>
      <c r="R31" s="516"/>
      <c r="S31" s="516"/>
      <c r="T31" s="516"/>
      <c r="U31" s="516"/>
      <c r="V31" s="516"/>
      <c r="W31" s="516"/>
      <c r="X31" s="516"/>
      <c r="Y31" s="104"/>
      <c r="Z31" s="520"/>
      <c r="AA31" s="520"/>
      <c r="AB31" s="520"/>
      <c r="AC31" s="520"/>
      <c r="AD31" s="520"/>
      <c r="AE31" s="520"/>
      <c r="AF31" s="520"/>
      <c r="AG31" s="520"/>
      <c r="AH31" s="520"/>
      <c r="AI31" s="520"/>
      <c r="AJ31" s="520"/>
      <c r="AK31" s="520"/>
      <c r="AL31" s="520"/>
      <c r="AM31" s="520"/>
      <c r="AN31" s="520"/>
      <c r="AO31" s="520"/>
      <c r="AP31" s="520"/>
      <c r="AQ31" s="520"/>
      <c r="AR31" s="520"/>
      <c r="AS31" s="520"/>
      <c r="AT31" s="520"/>
      <c r="AU31" s="522"/>
      <c r="AV31" s="522"/>
      <c r="AW31" s="113"/>
      <c r="AX31" s="114"/>
    </row>
    <row r="32" spans="1:50" s="64" customFormat="1" ht="20.100000000000001" customHeight="1">
      <c r="A32" s="59"/>
      <c r="B32" s="60"/>
      <c r="C32" s="60"/>
      <c r="D32" s="60"/>
      <c r="E32" s="60"/>
      <c r="F32" s="60"/>
      <c r="G32" s="60"/>
      <c r="H32" s="60"/>
      <c r="I32" s="60"/>
      <c r="J32" s="60"/>
      <c r="K32" s="60"/>
      <c r="L32" s="60"/>
      <c r="M32" s="60"/>
      <c r="N32" s="60"/>
      <c r="O32" s="60"/>
      <c r="P32" s="60"/>
      <c r="Q32" s="60"/>
      <c r="R32" s="60"/>
      <c r="S32" s="60"/>
      <c r="T32" s="60"/>
      <c r="U32" s="60"/>
      <c r="V32" s="60"/>
      <c r="W32" s="60"/>
      <c r="X32" s="60"/>
      <c r="Y32" s="60"/>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1"/>
      <c r="AX32" s="63"/>
    </row>
    <row r="33" spans="1:50" s="64" customFormat="1" ht="20.100000000000001" customHeight="1">
      <c r="A33" s="59"/>
      <c r="B33" s="60"/>
      <c r="C33" s="60"/>
      <c r="D33" s="60"/>
      <c r="E33" s="60"/>
      <c r="F33" s="60"/>
      <c r="G33" s="60"/>
      <c r="H33" s="60"/>
      <c r="I33" s="60"/>
      <c r="J33" s="60"/>
      <c r="K33" s="60"/>
      <c r="L33" s="60"/>
      <c r="M33" s="60"/>
      <c r="N33" s="60"/>
      <c r="O33" s="60"/>
      <c r="P33" s="60"/>
      <c r="Q33" s="60"/>
      <c r="R33" s="60"/>
      <c r="S33" s="60"/>
      <c r="T33" s="60"/>
      <c r="U33" s="60"/>
      <c r="V33" s="60"/>
      <c r="W33" s="60"/>
      <c r="X33" s="60"/>
      <c r="Y33" s="60"/>
      <c r="Z33" s="68"/>
      <c r="AA33" s="68"/>
      <c r="AB33" s="68"/>
      <c r="AC33" s="68"/>
      <c r="AD33" s="68"/>
      <c r="AE33" s="68"/>
      <c r="AF33" s="68"/>
      <c r="AG33" s="68"/>
      <c r="AH33" s="68"/>
      <c r="AI33" s="68"/>
      <c r="AJ33" s="68"/>
      <c r="AK33" s="68"/>
      <c r="AL33" s="68"/>
      <c r="AM33" s="68"/>
      <c r="AN33" s="68"/>
      <c r="AO33" s="68"/>
      <c r="AP33" s="68"/>
      <c r="AQ33" s="68"/>
      <c r="AR33" s="68"/>
      <c r="AS33" s="68"/>
      <c r="AT33" s="68"/>
      <c r="AU33" s="68"/>
      <c r="AV33" s="68"/>
      <c r="AW33" s="61"/>
      <c r="AX33" s="63"/>
    </row>
    <row r="34" spans="1:50" s="64" customFormat="1" ht="20.100000000000001" customHeight="1">
      <c r="A34" s="59" t="s">
        <v>167</v>
      </c>
      <c r="B34" s="60"/>
      <c r="C34" s="60"/>
      <c r="D34" s="60"/>
      <c r="E34" s="60"/>
      <c r="F34" s="60"/>
      <c r="G34" s="60"/>
      <c r="H34" s="60"/>
      <c r="I34" s="60"/>
      <c r="J34" s="60"/>
      <c r="K34" s="60"/>
      <c r="L34" s="60"/>
      <c r="M34" s="60"/>
      <c r="N34" s="60"/>
      <c r="O34" s="60"/>
      <c r="P34" s="60"/>
      <c r="Q34" s="60"/>
      <c r="R34" s="60"/>
      <c r="S34" s="60"/>
      <c r="T34" s="60"/>
      <c r="U34" s="60"/>
      <c r="V34" s="60"/>
      <c r="W34" s="60"/>
      <c r="X34" s="60"/>
      <c r="Y34" s="60"/>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1"/>
      <c r="AX34" s="63"/>
    </row>
    <row r="35" spans="1:50" s="64" customFormat="1" ht="20.100000000000001" customHeight="1">
      <c r="A35" s="69"/>
      <c r="B35" s="60"/>
      <c r="C35" s="60"/>
      <c r="D35" s="61"/>
      <c r="E35" s="61"/>
      <c r="F35" s="61"/>
      <c r="G35" s="61"/>
      <c r="H35" s="61"/>
      <c r="I35" s="61"/>
      <c r="J35" s="61"/>
      <c r="K35" s="61"/>
      <c r="L35" s="61"/>
      <c r="M35" s="60"/>
      <c r="N35" s="60"/>
      <c r="O35" s="514" t="s">
        <v>216</v>
      </c>
      <c r="P35" s="514"/>
      <c r="Q35" s="514"/>
      <c r="R35" s="514"/>
      <c r="S35" s="514"/>
      <c r="T35" s="514"/>
      <c r="U35" s="514"/>
      <c r="V35" s="514"/>
      <c r="W35" s="514"/>
      <c r="X35" s="514"/>
      <c r="Y35" s="62"/>
      <c r="Z35" s="515"/>
      <c r="AA35" s="515"/>
      <c r="AB35" s="515"/>
      <c r="AC35" s="515"/>
      <c r="AD35" s="515"/>
      <c r="AE35" s="515"/>
      <c r="AF35" s="515"/>
      <c r="AG35" s="515"/>
      <c r="AH35" s="515"/>
      <c r="AI35" s="515"/>
      <c r="AJ35" s="515"/>
      <c r="AK35" s="515"/>
      <c r="AL35" s="515"/>
      <c r="AM35" s="515"/>
      <c r="AN35" s="515"/>
      <c r="AO35" s="515"/>
      <c r="AP35" s="515"/>
      <c r="AQ35" s="515"/>
      <c r="AR35" s="515"/>
      <c r="AS35" s="515"/>
      <c r="AT35" s="515"/>
      <c r="AU35" s="515"/>
      <c r="AV35" s="515"/>
      <c r="AW35" s="61"/>
      <c r="AX35" s="63"/>
    </row>
    <row r="36" spans="1:50" s="64" customFormat="1" ht="20.100000000000001" customHeight="1">
      <c r="A36" s="69"/>
      <c r="B36" s="60"/>
      <c r="C36" s="60"/>
      <c r="D36" s="60"/>
      <c r="E36" s="60"/>
      <c r="F36" s="60"/>
      <c r="G36" s="60"/>
      <c r="H36" s="60"/>
      <c r="I36" s="60"/>
      <c r="J36" s="60"/>
      <c r="K36" s="60"/>
      <c r="L36" s="60"/>
      <c r="M36" s="60"/>
      <c r="N36" s="60"/>
      <c r="O36" s="516" t="s">
        <v>153</v>
      </c>
      <c r="P36" s="516"/>
      <c r="Q36" s="516"/>
      <c r="R36" s="516"/>
      <c r="S36" s="516"/>
      <c r="T36" s="516"/>
      <c r="U36" s="516"/>
      <c r="V36" s="516"/>
      <c r="W36" s="516"/>
      <c r="X36" s="516"/>
      <c r="Y36" s="104"/>
      <c r="Z36" s="519" t="s">
        <v>219</v>
      </c>
      <c r="AA36" s="519"/>
      <c r="AB36" s="519"/>
      <c r="AC36" s="519"/>
      <c r="AD36" s="519"/>
      <c r="AE36" s="519"/>
      <c r="AF36" s="519"/>
      <c r="AG36" s="519"/>
      <c r="AH36" s="519"/>
      <c r="AI36" s="519"/>
      <c r="AJ36" s="519"/>
      <c r="AK36" s="519"/>
      <c r="AL36" s="519"/>
      <c r="AM36" s="519"/>
      <c r="AN36" s="519"/>
      <c r="AO36" s="519"/>
      <c r="AP36" s="519"/>
      <c r="AQ36" s="519"/>
      <c r="AR36" s="519"/>
      <c r="AS36" s="519"/>
      <c r="AT36" s="519"/>
      <c r="AU36" s="521" t="s">
        <v>9</v>
      </c>
      <c r="AV36" s="521"/>
      <c r="AW36" s="61"/>
      <c r="AX36" s="63"/>
    </row>
    <row r="37" spans="1:50" s="64" customFormat="1" ht="20.100000000000001" customHeight="1">
      <c r="A37" s="112"/>
      <c r="B37" s="61"/>
      <c r="C37" s="61"/>
      <c r="D37" s="61"/>
      <c r="E37" s="61"/>
      <c r="F37" s="61"/>
      <c r="G37" s="61"/>
      <c r="H37" s="61"/>
      <c r="I37" s="61"/>
      <c r="J37" s="61"/>
      <c r="K37" s="61"/>
      <c r="L37" s="61"/>
      <c r="M37" s="61"/>
      <c r="N37" s="61"/>
      <c r="O37" s="516"/>
      <c r="P37" s="516"/>
      <c r="Q37" s="516"/>
      <c r="R37" s="516"/>
      <c r="S37" s="516"/>
      <c r="T37" s="516"/>
      <c r="U37" s="516"/>
      <c r="V37" s="516"/>
      <c r="W37" s="516"/>
      <c r="X37" s="516"/>
      <c r="Y37" s="104"/>
      <c r="Z37" s="520"/>
      <c r="AA37" s="520"/>
      <c r="AB37" s="520"/>
      <c r="AC37" s="520"/>
      <c r="AD37" s="520"/>
      <c r="AE37" s="520"/>
      <c r="AF37" s="520"/>
      <c r="AG37" s="520"/>
      <c r="AH37" s="520"/>
      <c r="AI37" s="520"/>
      <c r="AJ37" s="520"/>
      <c r="AK37" s="520"/>
      <c r="AL37" s="520"/>
      <c r="AM37" s="520"/>
      <c r="AN37" s="520"/>
      <c r="AO37" s="520"/>
      <c r="AP37" s="520"/>
      <c r="AQ37" s="520"/>
      <c r="AR37" s="520"/>
      <c r="AS37" s="520"/>
      <c r="AT37" s="520"/>
      <c r="AU37" s="522"/>
      <c r="AV37" s="522"/>
      <c r="AW37" s="113"/>
      <c r="AX37" s="114"/>
    </row>
    <row r="38" spans="1:50" s="58" customFormat="1" ht="20.100000000000001" customHeight="1">
      <c r="A38" s="115"/>
      <c r="B38" s="70"/>
      <c r="C38" s="70"/>
      <c r="D38" s="70"/>
      <c r="E38" s="70"/>
      <c r="F38" s="70"/>
      <c r="G38" s="70"/>
      <c r="H38" s="70"/>
      <c r="I38" s="70"/>
      <c r="J38" s="70"/>
      <c r="K38" s="70"/>
      <c r="L38" s="70"/>
      <c r="M38" s="70"/>
      <c r="N38" s="70"/>
      <c r="O38" s="70"/>
      <c r="P38" s="70"/>
      <c r="Q38" s="70"/>
      <c r="R38" s="70"/>
      <c r="S38" s="70"/>
      <c r="T38" s="70"/>
      <c r="U38" s="70"/>
      <c r="V38" s="70"/>
      <c r="W38" s="70"/>
      <c r="X38" s="70"/>
      <c r="Y38" s="70"/>
      <c r="Z38" s="71"/>
      <c r="AA38" s="71"/>
      <c r="AB38" s="71"/>
      <c r="AC38" s="71"/>
      <c r="AD38" s="71"/>
      <c r="AE38" s="71"/>
      <c r="AF38" s="71"/>
      <c r="AG38" s="71"/>
      <c r="AH38" s="71"/>
      <c r="AI38" s="71"/>
      <c r="AJ38" s="71"/>
      <c r="AK38" s="71"/>
      <c r="AL38" s="71"/>
      <c r="AM38" s="77"/>
      <c r="AN38" s="77"/>
      <c r="AO38" s="77"/>
      <c r="AP38" s="77"/>
      <c r="AQ38" s="77"/>
      <c r="AR38" s="77"/>
      <c r="AS38" s="77"/>
      <c r="AT38" s="77"/>
      <c r="AU38" s="77"/>
      <c r="AV38" s="77"/>
      <c r="AW38" s="116"/>
      <c r="AX38" s="117"/>
    </row>
    <row r="39" spans="1:50" s="58" customFormat="1" ht="20.100000000000001" customHeight="1">
      <c r="A39" s="118"/>
      <c r="B39" s="73"/>
      <c r="C39" s="73"/>
      <c r="D39" s="73"/>
      <c r="E39" s="73"/>
      <c r="F39" s="73"/>
      <c r="G39" s="73"/>
      <c r="H39" s="73"/>
      <c r="I39" s="73"/>
      <c r="J39" s="73"/>
      <c r="K39" s="73"/>
      <c r="L39" s="119"/>
      <c r="M39" s="119"/>
      <c r="N39" s="119"/>
      <c r="O39" s="119"/>
      <c r="P39" s="119"/>
      <c r="Q39" s="119"/>
      <c r="R39" s="119"/>
      <c r="S39" s="119"/>
      <c r="T39" s="119"/>
      <c r="U39" s="119"/>
      <c r="V39" s="119"/>
      <c r="W39" s="119"/>
      <c r="X39" s="74"/>
      <c r="Y39" s="74"/>
      <c r="Z39" s="74"/>
      <c r="AA39" s="74"/>
      <c r="AB39" s="74"/>
      <c r="AC39" s="74"/>
      <c r="AD39" s="74"/>
      <c r="AE39" s="74"/>
      <c r="AF39" s="74"/>
      <c r="AG39" s="74"/>
      <c r="AH39" s="74"/>
      <c r="AI39" s="74"/>
      <c r="AJ39" s="74"/>
      <c r="AK39" s="74"/>
      <c r="AL39" s="74"/>
      <c r="AM39" s="120"/>
      <c r="AN39" s="120"/>
      <c r="AO39" s="120"/>
      <c r="AP39" s="120"/>
      <c r="AQ39" s="120"/>
      <c r="AR39" s="120"/>
      <c r="AS39" s="120"/>
      <c r="AT39" s="120"/>
      <c r="AU39" s="120"/>
      <c r="AV39" s="120"/>
      <c r="AW39" s="120"/>
      <c r="AX39" s="121"/>
    </row>
    <row r="40" spans="1:50" s="58" customFormat="1" ht="20.100000000000001" hidden="1" customHeight="1"/>
    <row r="41" spans="1:50" s="58" customFormat="1" ht="20.100000000000001" hidden="1" customHeight="1"/>
    <row r="42" spans="1:50" s="58" customFormat="1" ht="20.100000000000001" hidden="1" customHeight="1"/>
    <row r="43" spans="1:50" s="58" customFormat="1" ht="20.100000000000001" hidden="1" customHeight="1"/>
    <row r="44" spans="1:50" s="58" customFormat="1" ht="20.100000000000001" hidden="1" customHeight="1"/>
    <row r="45" spans="1:50" s="58" customFormat="1" ht="20.100000000000001" hidden="1" customHeight="1"/>
    <row r="46" spans="1:50" s="58" customFormat="1" ht="20.100000000000001" hidden="1" customHeight="1"/>
    <row r="47" spans="1:50" s="58" customFormat="1" ht="20.100000000000001" hidden="1" customHeight="1">
      <c r="A47" s="75"/>
      <c r="B47" s="75"/>
      <c r="C47" s="75"/>
      <c r="D47" s="75"/>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75"/>
      <c r="AP47" s="75"/>
      <c r="AQ47" s="75"/>
      <c r="AR47" s="75"/>
      <c r="AS47" s="75"/>
    </row>
    <row r="48" spans="1:50" s="58" customFormat="1" ht="20.100000000000001" hidden="1" customHeight="1">
      <c r="A48" s="75"/>
      <c r="B48" s="75"/>
      <c r="C48" s="75"/>
      <c r="D48" s="75"/>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5"/>
    </row>
    <row r="49" spans="1:45" s="58" customFormat="1" ht="20.100000000000001" hidden="1" customHeight="1">
      <c r="A49" s="75"/>
      <c r="B49" s="75"/>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5"/>
      <c r="AN49" s="75"/>
      <c r="AO49" s="75"/>
      <c r="AP49" s="75"/>
      <c r="AQ49" s="75"/>
      <c r="AR49" s="75"/>
      <c r="AS49" s="75"/>
    </row>
    <row r="50" spans="1:45" s="58" customFormat="1" ht="20.100000000000001" hidden="1" customHeight="1">
      <c r="A50" s="75"/>
      <c r="B50" s="75"/>
      <c r="C50" s="75"/>
      <c r="D50" s="75"/>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c r="AQ50" s="75"/>
      <c r="AR50" s="75"/>
      <c r="AS50" s="75"/>
    </row>
    <row r="51" spans="1:45" s="58" customFormat="1" ht="20.100000000000001" hidden="1" customHeight="1">
      <c r="A51" s="75"/>
      <c r="B51" s="75"/>
      <c r="C51" s="75"/>
      <c r="D51" s="75"/>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row>
    <row r="52" spans="1:45" s="58" customFormat="1" ht="20.100000000000001" hidden="1" customHeight="1">
      <c r="A52" s="75"/>
      <c r="B52" s="75"/>
      <c r="C52" s="75"/>
      <c r="D52" s="75"/>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row>
    <row r="53" spans="1:45" s="58" customFormat="1" ht="20.100000000000001" hidden="1" customHeight="1">
      <c r="A53" s="75"/>
      <c r="B53" s="75"/>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row>
    <row r="54" spans="1:45" s="58" customFormat="1" ht="20.100000000000001" hidden="1" customHeight="1">
      <c r="A54" s="75"/>
      <c r="B54" s="75"/>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row>
    <row r="55" spans="1:45" s="58" customFormat="1" ht="20.100000000000001" hidden="1" customHeight="1">
      <c r="A55" s="75"/>
      <c r="B55" s="75"/>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row>
    <row r="56" spans="1:45" s="58" customFormat="1" ht="20.100000000000001" hidden="1" customHeight="1">
      <c r="A56" s="75"/>
      <c r="B56" s="75"/>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75"/>
      <c r="AM56" s="75"/>
      <c r="AN56" s="75"/>
      <c r="AO56" s="75"/>
      <c r="AP56" s="75"/>
      <c r="AQ56" s="75"/>
      <c r="AR56" s="75"/>
      <c r="AS56" s="75"/>
    </row>
    <row r="57" spans="1:45" s="58" customFormat="1" ht="20.100000000000001" hidden="1" customHeight="1">
      <c r="A57" s="75"/>
      <c r="B57" s="75"/>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row>
    <row r="58" spans="1:45" s="58" customFormat="1" ht="20.100000000000001" hidden="1" customHeight="1">
      <c r="A58" s="75"/>
      <c r="B58" s="75"/>
      <c r="C58" s="75"/>
      <c r="D58" s="75"/>
      <c r="E58" s="75"/>
      <c r="F58" s="75"/>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75"/>
      <c r="AJ58" s="75"/>
      <c r="AK58" s="75"/>
      <c r="AL58" s="75"/>
      <c r="AM58" s="75"/>
      <c r="AN58" s="75"/>
      <c r="AO58" s="75"/>
      <c r="AP58" s="75"/>
      <c r="AQ58" s="75"/>
      <c r="AR58" s="75"/>
      <c r="AS58" s="75"/>
    </row>
    <row r="59" spans="1:45" s="58" customFormat="1" ht="20.100000000000001" hidden="1" customHeight="1">
      <c r="A59" s="75"/>
      <c r="B59" s="75"/>
      <c r="C59" s="75"/>
      <c r="D59" s="75"/>
      <c r="E59" s="75"/>
      <c r="F59" s="75"/>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75"/>
      <c r="AH59" s="75"/>
      <c r="AI59" s="75"/>
      <c r="AJ59" s="75"/>
      <c r="AK59" s="75"/>
      <c r="AL59" s="75"/>
      <c r="AM59" s="75"/>
      <c r="AN59" s="75"/>
      <c r="AO59" s="75"/>
      <c r="AP59" s="75"/>
      <c r="AQ59" s="75"/>
      <c r="AR59" s="75"/>
      <c r="AS59" s="75"/>
    </row>
    <row r="60" spans="1:45" s="58" customFormat="1" ht="20.100000000000001" hidden="1" customHeight="1">
      <c r="A60" s="75"/>
      <c r="B60" s="75"/>
      <c r="C60" s="75"/>
      <c r="D60" s="75"/>
      <c r="E60" s="75"/>
      <c r="F60" s="75"/>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75"/>
      <c r="AH60" s="75"/>
      <c r="AI60" s="75"/>
      <c r="AJ60" s="75"/>
      <c r="AK60" s="75"/>
      <c r="AL60" s="75"/>
      <c r="AM60" s="75"/>
      <c r="AN60" s="75"/>
      <c r="AO60" s="75"/>
      <c r="AP60" s="75"/>
      <c r="AQ60" s="75"/>
      <c r="AR60" s="75"/>
      <c r="AS60" s="75"/>
    </row>
    <row r="61" spans="1:45" s="58" customFormat="1" ht="20.100000000000001" hidden="1" customHeight="1">
      <c r="A61" s="75"/>
      <c r="B61" s="75"/>
      <c r="C61" s="75"/>
      <c r="D61" s="75"/>
      <c r="E61" s="75"/>
      <c r="F61" s="75"/>
      <c r="G61" s="75"/>
      <c r="H61" s="75"/>
      <c r="I61" s="75"/>
      <c r="J61" s="75"/>
      <c r="K61" s="75"/>
      <c r="L61" s="75"/>
      <c r="M61" s="75"/>
      <c r="N61" s="75"/>
      <c r="O61" s="75"/>
      <c r="P61" s="75"/>
      <c r="Q61" s="75"/>
      <c r="R61" s="75"/>
      <c r="S61" s="75"/>
      <c r="T61" s="75"/>
      <c r="U61" s="75"/>
      <c r="V61" s="75"/>
      <c r="W61" s="75"/>
      <c r="X61" s="75"/>
      <c r="Y61" s="75"/>
      <c r="Z61" s="75"/>
      <c r="AA61" s="75"/>
      <c r="AB61" s="75"/>
      <c r="AC61" s="75"/>
      <c r="AD61" s="75"/>
      <c r="AE61" s="75"/>
      <c r="AF61" s="75"/>
      <c r="AG61" s="75"/>
      <c r="AH61" s="75"/>
      <c r="AI61" s="75"/>
      <c r="AJ61" s="75"/>
      <c r="AK61" s="75"/>
      <c r="AL61" s="75"/>
      <c r="AM61" s="75"/>
      <c r="AN61" s="75"/>
      <c r="AO61" s="75"/>
      <c r="AP61" s="75"/>
      <c r="AQ61" s="75"/>
      <c r="AR61" s="75"/>
      <c r="AS61" s="75"/>
    </row>
    <row r="62" spans="1:45" s="58" customFormat="1" ht="20.100000000000001" hidden="1" customHeight="1">
      <c r="A62" s="75"/>
      <c r="B62" s="75"/>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row>
    <row r="63" spans="1:45" s="58" customFormat="1" ht="20.100000000000001" hidden="1" customHeight="1">
      <c r="A63" s="75"/>
      <c r="B63" s="75"/>
      <c r="C63" s="75"/>
      <c r="D63" s="75"/>
      <c r="E63" s="75"/>
      <c r="F63" s="75"/>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5"/>
      <c r="AH63" s="75"/>
      <c r="AI63" s="75"/>
      <c r="AJ63" s="75"/>
      <c r="AK63" s="75"/>
      <c r="AL63" s="75"/>
      <c r="AM63" s="75"/>
      <c r="AN63" s="75"/>
      <c r="AO63" s="75"/>
      <c r="AP63" s="75"/>
      <c r="AQ63" s="75"/>
      <c r="AR63" s="75"/>
      <c r="AS63" s="75"/>
    </row>
    <row r="64" spans="1:45" s="58" customFormat="1" ht="20.100000000000001" hidden="1" customHeight="1">
      <c r="A64" s="75"/>
      <c r="B64" s="75"/>
      <c r="C64" s="75"/>
      <c r="D64" s="75"/>
      <c r="E64" s="75"/>
      <c r="F64" s="75"/>
      <c r="G64" s="75"/>
      <c r="H64" s="75"/>
      <c r="I64" s="75"/>
      <c r="J64" s="75"/>
      <c r="K64" s="75"/>
      <c r="L64" s="75"/>
      <c r="M64" s="75"/>
      <c r="N64" s="75"/>
      <c r="O64" s="75"/>
      <c r="P64" s="75"/>
      <c r="Q64" s="75"/>
      <c r="R64" s="75"/>
      <c r="S64" s="75"/>
      <c r="T64" s="75"/>
      <c r="U64" s="75"/>
      <c r="V64" s="75"/>
      <c r="W64" s="75"/>
      <c r="X64" s="75"/>
      <c r="Y64" s="75"/>
      <c r="Z64" s="75"/>
      <c r="AA64" s="75"/>
      <c r="AB64" s="75"/>
      <c r="AC64" s="75"/>
      <c r="AD64" s="75"/>
      <c r="AE64" s="75"/>
      <c r="AF64" s="75"/>
      <c r="AG64" s="75"/>
      <c r="AH64" s="75"/>
      <c r="AI64" s="75"/>
      <c r="AJ64" s="75"/>
      <c r="AK64" s="75"/>
      <c r="AL64" s="75"/>
      <c r="AM64" s="75"/>
      <c r="AN64" s="75"/>
      <c r="AO64" s="75"/>
      <c r="AP64" s="75"/>
      <c r="AQ64" s="75"/>
      <c r="AR64" s="75"/>
      <c r="AS64" s="75"/>
    </row>
    <row r="65" spans="1:45" s="58" customFormat="1" ht="20.100000000000001" hidden="1" customHeight="1">
      <c r="A65" s="75"/>
      <c r="B65" s="75"/>
      <c r="C65" s="75"/>
      <c r="D65" s="75"/>
      <c r="E65" s="75"/>
      <c r="F65" s="75"/>
      <c r="G65" s="75"/>
      <c r="H65" s="75"/>
      <c r="I65" s="75"/>
      <c r="J65" s="75"/>
      <c r="K65" s="75"/>
      <c r="L65" s="75"/>
      <c r="M65" s="75"/>
      <c r="N65" s="75"/>
      <c r="O65" s="75"/>
      <c r="P65" s="75"/>
      <c r="Q65" s="75"/>
      <c r="R65" s="75"/>
      <c r="S65" s="75"/>
      <c r="T65" s="75"/>
      <c r="U65" s="75"/>
      <c r="V65" s="75"/>
      <c r="W65" s="75"/>
      <c r="X65" s="75"/>
      <c r="Y65" s="75"/>
      <c r="Z65" s="75"/>
      <c r="AA65" s="75"/>
      <c r="AB65" s="75"/>
      <c r="AC65" s="75"/>
      <c r="AD65" s="75"/>
      <c r="AE65" s="75"/>
      <c r="AF65" s="75"/>
      <c r="AG65" s="75"/>
      <c r="AH65" s="75"/>
      <c r="AI65" s="75"/>
      <c r="AJ65" s="75"/>
      <c r="AK65" s="75"/>
      <c r="AL65" s="75"/>
      <c r="AM65" s="75"/>
      <c r="AN65" s="75"/>
      <c r="AO65" s="75"/>
      <c r="AP65" s="75"/>
      <c r="AQ65" s="75"/>
      <c r="AR65" s="75"/>
      <c r="AS65" s="75"/>
    </row>
    <row r="66" spans="1:45" s="58" customFormat="1" ht="20.100000000000001" hidden="1" customHeight="1">
      <c r="A66" s="75"/>
      <c r="B66" s="75"/>
      <c r="C66" s="75"/>
      <c r="D66" s="75"/>
      <c r="E66" s="75"/>
      <c r="F66" s="75"/>
      <c r="G66" s="75"/>
      <c r="H66" s="75"/>
      <c r="I66" s="75"/>
      <c r="J66" s="75"/>
      <c r="K66" s="75"/>
      <c r="L66" s="75"/>
      <c r="M66" s="75"/>
      <c r="N66" s="75"/>
      <c r="O66" s="75"/>
      <c r="P66" s="75"/>
      <c r="Q66" s="75"/>
      <c r="R66" s="75"/>
      <c r="S66" s="75"/>
      <c r="T66" s="75"/>
      <c r="U66" s="75"/>
      <c r="V66" s="75"/>
      <c r="W66" s="75"/>
      <c r="X66" s="75"/>
      <c r="Y66" s="75"/>
      <c r="Z66" s="75"/>
      <c r="AA66" s="75"/>
      <c r="AB66" s="75"/>
      <c r="AC66" s="75"/>
      <c r="AD66" s="75"/>
      <c r="AE66" s="75"/>
      <c r="AF66" s="75"/>
      <c r="AG66" s="75"/>
      <c r="AH66" s="75"/>
      <c r="AI66" s="75"/>
      <c r="AJ66" s="75"/>
      <c r="AK66" s="75"/>
      <c r="AL66" s="75"/>
      <c r="AM66" s="75"/>
      <c r="AN66" s="75"/>
      <c r="AO66" s="75"/>
      <c r="AP66" s="75"/>
      <c r="AQ66" s="75"/>
      <c r="AR66" s="75"/>
      <c r="AS66" s="75"/>
    </row>
    <row r="67" spans="1:45" s="58" customFormat="1" ht="20.100000000000001" hidden="1" customHeight="1">
      <c r="A67" s="75"/>
      <c r="B67" s="75"/>
      <c r="C67" s="75"/>
      <c r="D67" s="75"/>
      <c r="E67" s="75"/>
      <c r="F67" s="75"/>
      <c r="G67" s="75"/>
      <c r="H67" s="75"/>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c r="AH67" s="75"/>
      <c r="AI67" s="75"/>
      <c r="AJ67" s="75"/>
      <c r="AK67" s="75"/>
      <c r="AL67" s="75"/>
      <c r="AM67" s="75"/>
      <c r="AN67" s="75"/>
      <c r="AO67" s="75"/>
      <c r="AP67" s="75"/>
      <c r="AQ67" s="75"/>
      <c r="AR67" s="75"/>
      <c r="AS67" s="75"/>
    </row>
    <row r="68" spans="1:45" s="58" customFormat="1" ht="20.100000000000001" hidden="1" customHeight="1">
      <c r="A68" s="75"/>
      <c r="B68" s="75"/>
      <c r="C68" s="75"/>
      <c r="D68" s="75"/>
      <c r="E68" s="75"/>
      <c r="F68" s="75"/>
      <c r="G68" s="75"/>
      <c r="H68" s="75"/>
      <c r="I68" s="75"/>
      <c r="J68" s="75"/>
      <c r="K68" s="75"/>
      <c r="L68" s="75"/>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row>
    <row r="69" spans="1:45" s="58" customFormat="1" ht="20.100000000000001" hidden="1" customHeight="1">
      <c r="A69" s="75"/>
      <c r="B69" s="75"/>
      <c r="C69" s="75"/>
      <c r="D69" s="75"/>
      <c r="E69" s="75"/>
      <c r="F69" s="75"/>
      <c r="G69" s="75"/>
      <c r="H69" s="75"/>
      <c r="I69" s="75"/>
      <c r="J69" s="75"/>
      <c r="K69" s="75"/>
      <c r="L69" s="75"/>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row>
    <row r="70" spans="1:45" s="58" customFormat="1" ht="20.100000000000001" hidden="1" customHeight="1">
      <c r="A70" s="75"/>
      <c r="B70" s="75"/>
      <c r="C70" s="75"/>
      <c r="D70" s="75"/>
      <c r="E70" s="75"/>
      <c r="F70" s="75"/>
      <c r="G70" s="75"/>
      <c r="H70" s="75"/>
      <c r="I70" s="75"/>
      <c r="J70" s="75"/>
      <c r="K70" s="75"/>
      <c r="L70" s="75"/>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5"/>
      <c r="AR70" s="75"/>
      <c r="AS70" s="75"/>
    </row>
    <row r="71" spans="1:45" s="58" customFormat="1" ht="20.100000000000001" hidden="1" customHeight="1">
      <c r="A71" s="75"/>
      <c r="B71" s="75"/>
      <c r="C71" s="75"/>
      <c r="D71" s="75"/>
      <c r="E71" s="75"/>
      <c r="F71" s="75"/>
      <c r="G71" s="75"/>
      <c r="H71" s="75"/>
      <c r="I71" s="75"/>
      <c r="J71" s="75"/>
      <c r="K71" s="75"/>
      <c r="L71" s="75"/>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75"/>
    </row>
    <row r="72" spans="1:45" s="58" customFormat="1" ht="20.100000000000001" hidden="1" customHeight="1">
      <c r="A72" s="75"/>
      <c r="B72" s="75"/>
      <c r="C72" s="75"/>
      <c r="D72" s="75"/>
      <c r="E72" s="75"/>
      <c r="F72" s="75"/>
      <c r="G72" s="75"/>
      <c r="H72" s="75"/>
      <c r="I72" s="75"/>
      <c r="J72" s="75"/>
      <c r="K72" s="75"/>
      <c r="L72" s="75"/>
      <c r="M72" s="75"/>
      <c r="N72" s="75"/>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75"/>
      <c r="AO72" s="75"/>
      <c r="AP72" s="75"/>
      <c r="AQ72" s="75"/>
      <c r="AR72" s="75"/>
      <c r="AS72" s="75"/>
    </row>
    <row r="73" spans="1:45" s="58" customFormat="1" ht="20.100000000000001" hidden="1" customHeight="1">
      <c r="A73" s="75"/>
      <c r="B73" s="75"/>
      <c r="C73" s="75"/>
      <c r="D73" s="75"/>
      <c r="E73" s="75"/>
      <c r="F73" s="75"/>
      <c r="G73" s="75"/>
      <c r="H73" s="75"/>
      <c r="I73" s="75"/>
      <c r="J73" s="75"/>
      <c r="K73" s="75"/>
      <c r="L73" s="75"/>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row>
    <row r="74" spans="1:45" s="58" customFormat="1" ht="20.100000000000001" hidden="1" customHeight="1">
      <c r="A74" s="75"/>
      <c r="B74" s="75"/>
      <c r="C74" s="75"/>
      <c r="D74" s="75"/>
      <c r="E74" s="75"/>
      <c r="F74" s="75"/>
      <c r="G74" s="75"/>
      <c r="H74" s="75"/>
      <c r="I74" s="75"/>
      <c r="J74" s="75"/>
      <c r="K74" s="75"/>
      <c r="L74" s="75"/>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row>
    <row r="75" spans="1:45" s="58" customFormat="1" ht="20.100000000000001" hidden="1" customHeight="1">
      <c r="A75" s="75"/>
      <c r="B75" s="75"/>
      <c r="C75" s="75"/>
      <c r="D75" s="75"/>
      <c r="E75" s="75"/>
      <c r="F75" s="75"/>
      <c r="G75" s="75"/>
      <c r="H75" s="75"/>
      <c r="I75" s="75"/>
      <c r="J75" s="75"/>
      <c r="K75" s="75"/>
      <c r="L75" s="75"/>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5"/>
      <c r="AO75" s="75"/>
      <c r="AP75" s="75"/>
      <c r="AQ75" s="75"/>
      <c r="AR75" s="75"/>
      <c r="AS75" s="75"/>
    </row>
    <row r="76" spans="1:45" s="58" customFormat="1" ht="20.100000000000001" hidden="1" customHeight="1">
      <c r="A76" s="75"/>
      <c r="B76" s="75"/>
      <c r="C76" s="75"/>
      <c r="D76" s="75"/>
      <c r="E76" s="75"/>
      <c r="F76" s="75"/>
      <c r="G76" s="75"/>
      <c r="H76" s="75"/>
      <c r="I76" s="75"/>
      <c r="J76" s="75"/>
      <c r="K76" s="75"/>
      <c r="L76" s="75"/>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row>
    <row r="77" spans="1:45" s="58" customFormat="1" ht="20.100000000000001" hidden="1" customHeight="1">
      <c r="A77" s="75"/>
      <c r="B77" s="75"/>
      <c r="C77" s="75"/>
      <c r="D77" s="75"/>
      <c r="E77" s="75"/>
      <c r="F77" s="75"/>
      <c r="G77" s="75"/>
      <c r="H77" s="75"/>
      <c r="I77" s="75"/>
      <c r="J77" s="75"/>
      <c r="K77" s="75"/>
      <c r="L77" s="75"/>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75"/>
      <c r="AO77" s="75"/>
      <c r="AP77" s="75"/>
      <c r="AQ77" s="75"/>
      <c r="AR77" s="75"/>
      <c r="AS77" s="75"/>
    </row>
    <row r="78" spans="1:45" s="58" customFormat="1" ht="20.100000000000001" hidden="1" customHeight="1">
      <c r="A78" s="75"/>
      <c r="B78" s="75"/>
      <c r="C78" s="75"/>
      <c r="D78" s="75"/>
      <c r="E78" s="75"/>
      <c r="F78" s="75"/>
      <c r="G78" s="75"/>
      <c r="H78" s="75"/>
      <c r="I78" s="75"/>
      <c r="J78" s="75"/>
      <c r="K78" s="75"/>
      <c r="L78" s="75"/>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row>
    <row r="79" spans="1:45" s="58" customFormat="1" ht="20.100000000000001" hidden="1" customHeight="1">
      <c r="A79" s="75"/>
      <c r="B79" s="75"/>
      <c r="C79" s="75"/>
      <c r="D79" s="75"/>
      <c r="E79" s="75"/>
      <c r="F79" s="75"/>
      <c r="G79" s="75"/>
      <c r="H79" s="75"/>
      <c r="I79" s="75"/>
      <c r="J79" s="75"/>
      <c r="K79" s="75"/>
      <c r="L79" s="75"/>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5"/>
      <c r="AO79" s="75"/>
      <c r="AP79" s="75"/>
      <c r="AQ79" s="75"/>
      <c r="AR79" s="75"/>
      <c r="AS79" s="75"/>
    </row>
    <row r="80" spans="1:45" s="58" customFormat="1" ht="20.100000000000001" hidden="1" customHeight="1">
      <c r="A80" s="75"/>
      <c r="B80" s="75"/>
      <c r="C80" s="75"/>
      <c r="D80" s="75"/>
      <c r="E80" s="75"/>
      <c r="F80" s="75"/>
      <c r="G80" s="75"/>
      <c r="H80" s="75"/>
      <c r="I80" s="75"/>
      <c r="J80" s="75"/>
      <c r="K80" s="75"/>
      <c r="L80" s="75"/>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row>
    <row r="81" spans="1:45" s="58" customFormat="1" ht="20.100000000000001" hidden="1" customHeight="1">
      <c r="A81" s="75"/>
      <c r="B81" s="75"/>
      <c r="C81" s="75"/>
      <c r="D81" s="75"/>
      <c r="E81" s="75"/>
      <c r="F81" s="75"/>
      <c r="G81" s="75"/>
      <c r="H81" s="75"/>
      <c r="I81" s="75"/>
      <c r="J81" s="75"/>
      <c r="K81" s="75"/>
      <c r="L81" s="75"/>
      <c r="M81" s="75"/>
      <c r="N81" s="75"/>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75"/>
      <c r="AO81" s="75"/>
      <c r="AP81" s="75"/>
      <c r="AQ81" s="75"/>
      <c r="AR81" s="75"/>
      <c r="AS81" s="75"/>
    </row>
    <row r="82" spans="1:45" s="58" customFormat="1" ht="20.100000000000001" hidden="1" customHeight="1">
      <c r="A82" s="75"/>
      <c r="B82" s="75"/>
      <c r="C82" s="75"/>
      <c r="D82" s="75"/>
      <c r="E82" s="75"/>
      <c r="F82" s="75"/>
      <c r="G82" s="75"/>
      <c r="H82" s="75"/>
      <c r="I82" s="75"/>
      <c r="J82" s="75"/>
      <c r="K82" s="75"/>
      <c r="L82" s="75"/>
      <c r="M82" s="75"/>
      <c r="N82" s="75"/>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c r="AQ82" s="75"/>
      <c r="AR82" s="75"/>
      <c r="AS82" s="75"/>
    </row>
    <row r="83" spans="1:45" s="58" customFormat="1" ht="20.100000000000001" hidden="1" customHeight="1">
      <c r="A83" s="75"/>
      <c r="B83" s="75"/>
      <c r="C83" s="75"/>
      <c r="D83" s="75"/>
      <c r="E83" s="75"/>
      <c r="F83" s="75"/>
      <c r="G83" s="75"/>
      <c r="H83" s="75"/>
      <c r="I83" s="75"/>
      <c r="J83" s="75"/>
      <c r="K83" s="75"/>
      <c r="L83" s="75"/>
      <c r="M83" s="75"/>
      <c r="N83" s="75"/>
      <c r="O83" s="75"/>
      <c r="P83" s="75"/>
      <c r="Q83" s="75"/>
      <c r="R83" s="75"/>
      <c r="S83" s="75"/>
      <c r="T83" s="75"/>
      <c r="U83" s="75"/>
      <c r="V83" s="75"/>
      <c r="W83" s="75"/>
      <c r="X83" s="75"/>
      <c r="Y83" s="75"/>
      <c r="Z83" s="75"/>
      <c r="AA83" s="75"/>
      <c r="AB83" s="75"/>
      <c r="AC83" s="75"/>
      <c r="AD83" s="75"/>
      <c r="AE83" s="75"/>
      <c r="AF83" s="75"/>
      <c r="AG83" s="75"/>
      <c r="AH83" s="75"/>
      <c r="AI83" s="75"/>
      <c r="AJ83" s="75"/>
      <c r="AK83" s="75"/>
      <c r="AL83" s="75"/>
      <c r="AM83" s="75"/>
      <c r="AN83" s="75"/>
      <c r="AO83" s="75"/>
      <c r="AP83" s="75"/>
      <c r="AQ83" s="75"/>
      <c r="AR83" s="75"/>
      <c r="AS83" s="75"/>
    </row>
    <row r="84" spans="1:45" s="58" customFormat="1" ht="20.100000000000001" hidden="1" customHeight="1">
      <c r="A84" s="75"/>
      <c r="B84" s="75"/>
      <c r="C84" s="75"/>
      <c r="D84" s="75"/>
      <c r="E84" s="75"/>
      <c r="F84" s="75"/>
      <c r="G84" s="75"/>
      <c r="H84" s="75"/>
      <c r="I84" s="75"/>
      <c r="J84" s="75"/>
      <c r="K84" s="75"/>
      <c r="L84" s="75"/>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row>
    <row r="85" spans="1:45" s="58" customFormat="1" ht="20.100000000000001" hidden="1" customHeight="1">
      <c r="A85" s="75"/>
      <c r="B85" s="75"/>
      <c r="C85" s="75"/>
      <c r="D85" s="75"/>
      <c r="E85" s="75"/>
      <c r="F85" s="75"/>
      <c r="G85" s="75"/>
      <c r="H85" s="75"/>
      <c r="I85" s="75"/>
      <c r="J85" s="75"/>
      <c r="K85" s="75"/>
      <c r="L85" s="75"/>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5"/>
      <c r="AS85" s="75"/>
    </row>
    <row r="86" spans="1:45" s="58" customFormat="1" ht="20.100000000000001" hidden="1" customHeight="1">
      <c r="A86" s="75"/>
      <c r="B86" s="75"/>
      <c r="C86" s="75"/>
      <c r="D86" s="75"/>
      <c r="E86" s="75"/>
      <c r="F86" s="75"/>
      <c r="G86" s="75"/>
      <c r="H86" s="75"/>
      <c r="I86" s="75"/>
      <c r="J86" s="75"/>
      <c r="K86" s="75"/>
      <c r="L86" s="75"/>
      <c r="M86" s="75"/>
      <c r="N86" s="75"/>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c r="AP86" s="75"/>
      <c r="AQ86" s="75"/>
      <c r="AR86" s="75"/>
      <c r="AS86" s="75"/>
    </row>
    <row r="87" spans="1:45" s="58" customFormat="1" ht="20.100000000000001" hidden="1" customHeight="1">
      <c r="A87" s="75"/>
      <c r="B87" s="75"/>
      <c r="C87" s="75"/>
      <c r="D87" s="75"/>
      <c r="E87" s="75"/>
      <c r="F87" s="75"/>
      <c r="G87" s="75"/>
      <c r="H87" s="75"/>
      <c r="I87" s="75"/>
      <c r="J87" s="75"/>
      <c r="K87" s="75"/>
      <c r="L87" s="75"/>
      <c r="M87" s="75"/>
      <c r="N87" s="75"/>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5"/>
      <c r="AN87" s="75"/>
      <c r="AO87" s="75"/>
      <c r="AP87" s="75"/>
      <c r="AQ87" s="75"/>
      <c r="AR87" s="75"/>
      <c r="AS87" s="75"/>
    </row>
    <row r="88" spans="1:45" s="58" customFormat="1" ht="20.100000000000001" hidden="1" customHeight="1">
      <c r="A88" s="75"/>
      <c r="B88" s="75"/>
      <c r="C88" s="75"/>
      <c r="D88" s="75"/>
      <c r="E88" s="75"/>
      <c r="F88" s="75"/>
      <c r="G88" s="75"/>
      <c r="H88" s="75"/>
      <c r="I88" s="75"/>
      <c r="J88" s="75"/>
      <c r="K88" s="75"/>
      <c r="L88" s="75"/>
      <c r="M88" s="75"/>
      <c r="N88" s="75"/>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5"/>
      <c r="AN88" s="75"/>
      <c r="AO88" s="75"/>
      <c r="AP88" s="75"/>
      <c r="AQ88" s="75"/>
      <c r="AR88" s="75"/>
      <c r="AS88" s="75"/>
    </row>
    <row r="89" spans="1:45" s="58" customFormat="1" ht="20.100000000000001" hidden="1" customHeight="1">
      <c r="A89" s="75"/>
      <c r="B89" s="75"/>
      <c r="C89" s="75"/>
      <c r="D89" s="75"/>
      <c r="E89" s="75"/>
      <c r="F89" s="75"/>
      <c r="G89" s="75"/>
      <c r="H89" s="75"/>
      <c r="I89" s="75"/>
      <c r="J89" s="75"/>
      <c r="K89" s="75"/>
      <c r="L89" s="75"/>
      <c r="M89" s="75"/>
      <c r="N89" s="75"/>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5"/>
      <c r="AN89" s="75"/>
      <c r="AO89" s="75"/>
      <c r="AP89" s="75"/>
      <c r="AQ89" s="75"/>
      <c r="AR89" s="75"/>
      <c r="AS89" s="75"/>
    </row>
    <row r="90" spans="1:45" s="58" customFormat="1" ht="20.100000000000001" hidden="1" customHeight="1">
      <c r="A90" s="75"/>
      <c r="B90" s="75"/>
      <c r="C90" s="75"/>
      <c r="D90" s="75"/>
      <c r="E90" s="75"/>
      <c r="F90" s="75"/>
      <c r="G90" s="75"/>
      <c r="H90" s="75"/>
      <c r="I90" s="75"/>
      <c r="J90" s="75"/>
      <c r="K90" s="75"/>
      <c r="L90" s="75"/>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row>
    <row r="91" spans="1:45" s="58" customFormat="1" ht="20.100000000000001" hidden="1" customHeight="1">
      <c r="A91" s="75"/>
      <c r="B91" s="75"/>
      <c r="C91" s="75"/>
      <c r="D91" s="75"/>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row>
    <row r="92" spans="1:45" s="58" customFormat="1" ht="20.100000000000001" hidden="1" customHeight="1">
      <c r="A92" s="75"/>
      <c r="B92" s="75"/>
      <c r="C92" s="75"/>
      <c r="D92" s="75"/>
      <c r="E92" s="75"/>
      <c r="F92" s="75"/>
      <c r="G92" s="75"/>
      <c r="H92" s="75"/>
      <c r="I92" s="75"/>
      <c r="J92" s="75"/>
      <c r="K92" s="75"/>
      <c r="L92" s="75"/>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row>
    <row r="93" spans="1:45" s="58" customFormat="1" ht="20.100000000000001" hidden="1" customHeight="1">
      <c r="A93" s="75"/>
      <c r="B93" s="75"/>
      <c r="C93" s="75"/>
      <c r="D93" s="75"/>
      <c r="E93" s="75"/>
      <c r="F93" s="75"/>
      <c r="G93" s="75"/>
      <c r="H93" s="75"/>
      <c r="I93" s="75"/>
      <c r="J93" s="75"/>
      <c r="K93" s="75"/>
      <c r="L93" s="75"/>
      <c r="M93" s="75"/>
      <c r="N93" s="75"/>
      <c r="O93" s="75"/>
      <c r="P93" s="75"/>
      <c r="Q93" s="75"/>
      <c r="R93" s="75"/>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c r="AQ93" s="75"/>
      <c r="AR93" s="75"/>
      <c r="AS93" s="75"/>
    </row>
    <row r="94" spans="1:45" s="58" customFormat="1" ht="20.100000000000001" hidden="1" customHeight="1">
      <c r="A94" s="75"/>
      <c r="B94" s="75"/>
      <c r="C94" s="75"/>
      <c r="D94" s="75"/>
      <c r="E94" s="75"/>
      <c r="F94" s="75"/>
      <c r="G94" s="75"/>
      <c r="H94" s="75"/>
      <c r="I94" s="75"/>
      <c r="J94" s="75"/>
      <c r="K94" s="75"/>
      <c r="L94" s="75"/>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row>
    <row r="95" spans="1:45" s="58" customFormat="1" ht="20.100000000000001" hidden="1" customHeight="1">
      <c r="A95" s="75"/>
      <c r="B95" s="75"/>
      <c r="C95" s="75"/>
      <c r="D95" s="75"/>
      <c r="E95" s="75"/>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row>
    <row r="96" spans="1:45" s="58" customFormat="1" ht="20.100000000000001" hidden="1" customHeight="1">
      <c r="A96" s="75"/>
      <c r="B96" s="75"/>
      <c r="C96" s="75"/>
      <c r="D96" s="75"/>
      <c r="E96" s="75"/>
      <c r="F96" s="75"/>
      <c r="G96" s="75"/>
      <c r="H96" s="75"/>
      <c r="I96" s="75"/>
      <c r="J96" s="75"/>
      <c r="K96" s="75"/>
      <c r="L96" s="75"/>
      <c r="M96" s="75"/>
      <c r="N96" s="75"/>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row>
    <row r="97" spans="1:45" s="58" customFormat="1" ht="20.100000000000001" hidden="1" customHeight="1">
      <c r="A97" s="75"/>
      <c r="B97" s="75"/>
      <c r="C97" s="75"/>
      <c r="D97" s="75"/>
      <c r="E97" s="75"/>
      <c r="F97" s="75"/>
      <c r="G97" s="75"/>
      <c r="H97" s="75"/>
      <c r="I97" s="75"/>
      <c r="J97" s="75"/>
      <c r="K97" s="75"/>
      <c r="L97" s="75"/>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row>
    <row r="98" spans="1:45" s="58" customFormat="1" ht="20.100000000000001" hidden="1" customHeight="1">
      <c r="A98" s="75"/>
      <c r="B98" s="75"/>
      <c r="C98" s="75"/>
      <c r="D98" s="75"/>
      <c r="E98" s="75"/>
      <c r="F98" s="75"/>
      <c r="G98" s="75"/>
      <c r="H98" s="75"/>
      <c r="I98" s="75"/>
      <c r="J98" s="75"/>
      <c r="K98" s="75"/>
      <c r="L98" s="75"/>
      <c r="M98" s="75"/>
      <c r="N98" s="75"/>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c r="AQ98" s="75"/>
      <c r="AR98" s="75"/>
      <c r="AS98" s="75"/>
    </row>
    <row r="99" spans="1:45" s="58" customFormat="1" ht="20.100000000000001" hidden="1" customHeight="1">
      <c r="A99" s="75"/>
      <c r="B99" s="75"/>
      <c r="C99" s="75"/>
      <c r="D99" s="75"/>
      <c r="E99" s="75"/>
      <c r="F99" s="75"/>
      <c r="G99" s="75"/>
      <c r="H99" s="75"/>
      <c r="I99" s="75"/>
      <c r="J99" s="75"/>
      <c r="K99" s="75"/>
      <c r="L99" s="75"/>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c r="AQ99" s="75"/>
      <c r="AR99" s="75"/>
      <c r="AS99" s="75"/>
    </row>
    <row r="100" spans="1:45" s="58" customFormat="1" ht="20.100000000000001" hidden="1" customHeight="1">
      <c r="A100" s="75"/>
      <c r="B100" s="75"/>
      <c r="C100" s="75"/>
      <c r="D100" s="75"/>
      <c r="E100" s="75"/>
      <c r="F100" s="75"/>
      <c r="G100" s="75"/>
      <c r="H100" s="75"/>
      <c r="I100" s="75"/>
      <c r="J100" s="75"/>
      <c r="K100" s="75"/>
      <c r="L100" s="75"/>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75"/>
      <c r="AP100" s="75"/>
      <c r="AQ100" s="75"/>
      <c r="AR100" s="75"/>
      <c r="AS100" s="75"/>
    </row>
    <row r="101" spans="1:45" s="58" customFormat="1" ht="20.100000000000001" hidden="1" customHeight="1">
      <c r="A101" s="75"/>
      <c r="B101" s="75"/>
      <c r="C101" s="75"/>
      <c r="D101" s="75"/>
      <c r="E101" s="75"/>
      <c r="F101" s="75"/>
      <c r="G101" s="75"/>
      <c r="H101" s="75"/>
      <c r="I101" s="75"/>
      <c r="J101" s="75"/>
      <c r="K101" s="75"/>
      <c r="L101" s="75"/>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row>
    <row r="102" spans="1:45" s="58" customFormat="1" ht="20.100000000000001" hidden="1" customHeight="1">
      <c r="A102" s="75"/>
      <c r="B102" s="75"/>
      <c r="C102" s="75"/>
      <c r="D102" s="75"/>
      <c r="E102" s="75"/>
      <c r="F102" s="75"/>
      <c r="G102" s="75"/>
      <c r="H102" s="75"/>
      <c r="I102" s="75"/>
      <c r="J102" s="75"/>
      <c r="K102" s="75"/>
      <c r="L102" s="75"/>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row>
    <row r="103" spans="1:45" s="58" customFormat="1" ht="20.100000000000001" hidden="1" customHeight="1">
      <c r="A103" s="75"/>
      <c r="B103" s="75"/>
      <c r="C103" s="75"/>
      <c r="D103" s="75"/>
      <c r="E103" s="75"/>
      <c r="F103" s="75"/>
      <c r="G103" s="75"/>
      <c r="H103" s="75"/>
      <c r="I103" s="75"/>
      <c r="J103" s="75"/>
      <c r="K103" s="75"/>
      <c r="L103" s="75"/>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5"/>
      <c r="AR103" s="75"/>
      <c r="AS103" s="75"/>
    </row>
    <row r="104" spans="1:45" s="58" customFormat="1" ht="20.100000000000001" hidden="1" customHeight="1">
      <c r="A104" s="75"/>
      <c r="B104" s="75"/>
      <c r="C104" s="75"/>
      <c r="D104" s="75"/>
      <c r="E104" s="75"/>
      <c r="F104" s="75"/>
      <c r="G104" s="75"/>
      <c r="H104" s="75"/>
      <c r="I104" s="75"/>
      <c r="J104" s="75"/>
      <c r="K104" s="75"/>
      <c r="L104" s="75"/>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c r="AQ104" s="75"/>
      <c r="AR104" s="75"/>
      <c r="AS104" s="75"/>
    </row>
    <row r="105" spans="1:45" s="58" customFormat="1" ht="20.100000000000001" hidden="1" customHeight="1">
      <c r="A105" s="75"/>
      <c r="B105" s="75"/>
      <c r="C105" s="75"/>
      <c r="D105" s="75"/>
      <c r="E105" s="75"/>
      <c r="F105" s="75"/>
      <c r="G105" s="75"/>
      <c r="H105" s="75"/>
      <c r="I105" s="75"/>
      <c r="J105" s="75"/>
      <c r="K105" s="75"/>
      <c r="L105" s="75"/>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75"/>
      <c r="AP105" s="75"/>
      <c r="AQ105" s="75"/>
      <c r="AR105" s="75"/>
      <c r="AS105" s="75"/>
    </row>
    <row r="106" spans="1:45" s="58" customFormat="1" ht="20.100000000000001" hidden="1" customHeight="1">
      <c r="A106" s="75"/>
      <c r="B106" s="75"/>
      <c r="C106" s="75"/>
      <c r="D106" s="75"/>
      <c r="E106" s="75"/>
      <c r="F106" s="75"/>
      <c r="G106" s="75"/>
      <c r="H106" s="75"/>
      <c r="I106" s="75"/>
      <c r="J106" s="75"/>
      <c r="K106" s="75"/>
      <c r="L106" s="75"/>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c r="AP106" s="75"/>
      <c r="AQ106" s="75"/>
      <c r="AR106" s="75"/>
      <c r="AS106" s="75"/>
    </row>
    <row r="107" spans="1:45" s="58" customFormat="1" ht="20.100000000000001" hidden="1" customHeight="1">
      <c r="A107" s="75"/>
      <c r="B107" s="75"/>
      <c r="C107" s="75"/>
      <c r="D107" s="75"/>
      <c r="E107" s="75"/>
      <c r="F107" s="75"/>
      <c r="G107" s="75"/>
      <c r="H107" s="75"/>
      <c r="I107" s="75"/>
      <c r="J107" s="75"/>
      <c r="K107" s="75"/>
      <c r="L107" s="75"/>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c r="AQ107" s="75"/>
      <c r="AR107" s="75"/>
      <c r="AS107" s="75"/>
    </row>
    <row r="108" spans="1:45" s="58" customFormat="1" ht="20.100000000000001" hidden="1" customHeight="1">
      <c r="A108" s="75"/>
      <c r="B108" s="75"/>
      <c r="C108" s="75"/>
      <c r="D108" s="75"/>
      <c r="E108" s="75"/>
      <c r="F108" s="75"/>
      <c r="G108" s="75"/>
      <c r="H108" s="75"/>
      <c r="I108" s="75"/>
      <c r="J108" s="75"/>
      <c r="K108" s="75"/>
      <c r="L108" s="75"/>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row>
    <row r="109" spans="1:45" s="58" customFormat="1" ht="20.100000000000001" hidden="1" customHeight="1">
      <c r="A109" s="75"/>
      <c r="B109" s="75"/>
      <c r="C109" s="75"/>
      <c r="D109" s="75"/>
      <c r="E109" s="75"/>
      <c r="F109" s="75"/>
      <c r="G109" s="75"/>
      <c r="H109" s="75"/>
      <c r="I109" s="75"/>
      <c r="J109" s="75"/>
      <c r="K109" s="75"/>
      <c r="L109" s="75"/>
      <c r="M109" s="75"/>
      <c r="N109" s="75"/>
      <c r="O109" s="75"/>
      <c r="P109" s="75"/>
      <c r="Q109" s="75"/>
      <c r="R109" s="75"/>
      <c r="S109" s="75"/>
      <c r="T109" s="75"/>
      <c r="U109" s="75"/>
      <c r="V109" s="75"/>
      <c r="W109" s="75"/>
      <c r="X109" s="75"/>
      <c r="Y109" s="75"/>
      <c r="Z109" s="75"/>
      <c r="AA109" s="75"/>
      <c r="AB109" s="75"/>
      <c r="AC109" s="75"/>
      <c r="AD109" s="75"/>
      <c r="AE109" s="75"/>
      <c r="AF109" s="75"/>
      <c r="AG109" s="75"/>
      <c r="AH109" s="75"/>
      <c r="AI109" s="75"/>
      <c r="AJ109" s="75"/>
      <c r="AK109" s="75"/>
      <c r="AL109" s="75"/>
      <c r="AM109" s="75"/>
      <c r="AN109" s="75"/>
      <c r="AO109" s="75"/>
      <c r="AP109" s="75"/>
      <c r="AQ109" s="75"/>
      <c r="AR109" s="75"/>
      <c r="AS109" s="75"/>
    </row>
  </sheetData>
  <sheetProtection sheet="1" objects="1" scenarios="1" selectLockedCells="1"/>
  <mergeCells count="41">
    <mergeCell ref="A2:AX3"/>
    <mergeCell ref="R7:T7"/>
    <mergeCell ref="AE5:AG5"/>
    <mergeCell ref="AH5:AJ5"/>
    <mergeCell ref="AM5:AO5"/>
    <mergeCell ref="AP5:AQ5"/>
    <mergeCell ref="AR5:AT5"/>
    <mergeCell ref="AU5:AV5"/>
    <mergeCell ref="AK5:AL5"/>
    <mergeCell ref="AU26:AV27"/>
    <mergeCell ref="O25:X25"/>
    <mergeCell ref="Z25:AV25"/>
    <mergeCell ref="O26:X27"/>
    <mergeCell ref="Z26:AT27"/>
    <mergeCell ref="O36:X37"/>
    <mergeCell ref="O29:X29"/>
    <mergeCell ref="Z29:AV29"/>
    <mergeCell ref="O30:X31"/>
    <mergeCell ref="O35:X35"/>
    <mergeCell ref="Z36:AT37"/>
    <mergeCell ref="AU36:AV37"/>
    <mergeCell ref="Z35:AV35"/>
    <mergeCell ref="Z30:AT31"/>
    <mergeCell ref="AU30:AV31"/>
    <mergeCell ref="O17:X17"/>
    <mergeCell ref="Z17:AV17"/>
    <mergeCell ref="O18:X19"/>
    <mergeCell ref="O21:X21"/>
    <mergeCell ref="O22:X23"/>
    <mergeCell ref="Z22:AT23"/>
    <mergeCell ref="AU22:AV23"/>
    <mergeCell ref="Z18:AT19"/>
    <mergeCell ref="AU18:AV19"/>
    <mergeCell ref="Z21:AV21"/>
    <mergeCell ref="O13:X13"/>
    <mergeCell ref="Z13:AV13"/>
    <mergeCell ref="O14:X15"/>
    <mergeCell ref="A7:G7"/>
    <mergeCell ref="H7:Q7"/>
    <mergeCell ref="Z14:AT15"/>
    <mergeCell ref="AU14:AV15"/>
  </mergeCells>
  <phoneticPr fontId="6"/>
  <dataValidations count="2">
    <dataValidation imeMode="hiragana" allowBlank="1" showInputMessage="1" showErrorMessage="1" sqref="L39:U39 H7:Q7 Z13:AV13 Z14:AT15 Z17:AV17 Z18:AT19 Z21:AV21 Z22:AT23 Z25:AV25 Z26:AT27 Z29:AV29 Z30:AT31 Z35:AV35 Z36:AT37" xr:uid="{00000000-0002-0000-0900-000000000000}"/>
    <dataValidation imeMode="disabled" allowBlank="1" showInputMessage="1" showErrorMessage="1" sqref="AR5:AT5 AM5:AO5 AH5:AJ5" xr:uid="{00000000-0002-0000-0900-000001000000}"/>
  </dataValidations>
  <printOptions horizontalCentered="1"/>
  <pageMargins left="0.98425196850393704" right="0.39370078740157483" top="0.78740157480314965" bottom="0.39370078740157483" header="0" footer="0"/>
  <pageSetup paperSize="9" orientation="portrait" blackAndWhite="1"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FFCC"/>
    <pageSetUpPr autoPageBreaks="0"/>
  </sheetPr>
  <dimension ref="A1:AW29"/>
  <sheetViews>
    <sheetView showGridLines="0" showRowColHeaders="0" showOutlineSymbols="0" zoomScaleNormal="100" workbookViewId="0">
      <pane ySplit="10" topLeftCell="A11" activePane="bottomLeft" state="frozen"/>
      <selection activeCell="C1" sqref="C1:C2"/>
      <selection pane="bottomLeft" activeCell="A20" sqref="A20:AW29"/>
    </sheetView>
  </sheetViews>
  <sheetFormatPr defaultColWidth="0" defaultRowHeight="20.100000000000001" customHeight="1" zeroHeight="1"/>
  <cols>
    <col min="1" max="49" width="1.625" style="5" customWidth="1"/>
    <col min="50" max="16384" width="1.625" style="1" hidden="1"/>
  </cols>
  <sheetData>
    <row r="1" spans="1:49" ht="30" customHeight="1">
      <c r="A1" s="5" t="s">
        <v>77</v>
      </c>
    </row>
    <row r="2" spans="1:49" ht="30" customHeight="1">
      <c r="A2" s="356" t="s">
        <v>73</v>
      </c>
      <c r="B2" s="356"/>
      <c r="C2" s="356"/>
      <c r="D2" s="356"/>
      <c r="E2" s="356"/>
      <c r="F2" s="356"/>
      <c r="G2" s="356"/>
      <c r="H2" s="356"/>
      <c r="I2" s="356"/>
      <c r="J2" s="356"/>
      <c r="K2" s="356"/>
      <c r="L2" s="356"/>
      <c r="M2" s="356"/>
      <c r="N2" s="356"/>
      <c r="O2" s="356"/>
      <c r="P2" s="356"/>
      <c r="Q2" s="356"/>
      <c r="R2" s="356"/>
      <c r="S2" s="356"/>
      <c r="T2" s="356"/>
      <c r="U2" s="356"/>
      <c r="V2" s="356"/>
      <c r="W2" s="356"/>
      <c r="X2" s="356"/>
      <c r="Y2" s="356"/>
      <c r="Z2" s="356"/>
      <c r="AA2" s="356"/>
      <c r="AB2" s="356"/>
      <c r="AC2" s="356"/>
      <c r="AD2" s="356"/>
      <c r="AE2" s="356"/>
      <c r="AF2" s="356"/>
      <c r="AG2" s="356"/>
      <c r="AH2" s="356"/>
      <c r="AI2" s="356"/>
      <c r="AJ2" s="356"/>
      <c r="AK2" s="356"/>
      <c r="AL2" s="356"/>
      <c r="AM2" s="356"/>
      <c r="AN2" s="356"/>
      <c r="AO2" s="356"/>
      <c r="AP2" s="356"/>
      <c r="AQ2" s="356"/>
      <c r="AR2" s="356"/>
      <c r="AS2" s="356"/>
      <c r="AT2" s="356"/>
      <c r="AU2" s="356"/>
      <c r="AV2" s="356"/>
      <c r="AW2" s="356"/>
    </row>
    <row r="3" spans="1:49" ht="24.95" customHeight="1">
      <c r="AD3" s="6"/>
      <c r="AE3" s="21"/>
      <c r="AF3" s="362" t="str">
        <f ca="1">交付申請書!$AF$4</f>
        <v>令和</v>
      </c>
      <c r="AG3" s="362"/>
      <c r="AH3" s="362"/>
      <c r="AI3" s="364"/>
      <c r="AJ3" s="364"/>
      <c r="AK3" s="364"/>
      <c r="AL3" s="362" t="s">
        <v>14</v>
      </c>
      <c r="AM3" s="362"/>
      <c r="AN3" s="364"/>
      <c r="AO3" s="364"/>
      <c r="AP3" s="364"/>
      <c r="AQ3" s="362" t="s">
        <v>15</v>
      </c>
      <c r="AR3" s="362"/>
      <c r="AS3" s="364"/>
      <c r="AT3" s="364"/>
      <c r="AU3" s="364"/>
      <c r="AV3" s="362" t="s">
        <v>16</v>
      </c>
      <c r="AW3" s="362"/>
    </row>
    <row r="4" spans="1:49" ht="24.95" customHeight="1"/>
    <row r="5" spans="1:49" ht="24.95" customHeight="1">
      <c r="A5" s="359" t="s">
        <v>19</v>
      </c>
      <c r="B5" s="359"/>
      <c r="C5" s="359"/>
      <c r="D5" s="359"/>
      <c r="E5" s="359"/>
      <c r="F5" s="359"/>
      <c r="G5" s="359"/>
      <c r="H5" s="369" t="str">
        <f>IF(交付申請書!$H$6="","",交付申請書!$H$6)</f>
        <v>髙　岡　利　治</v>
      </c>
      <c r="I5" s="369"/>
      <c r="J5" s="369"/>
      <c r="K5" s="369"/>
      <c r="L5" s="369"/>
      <c r="M5" s="369"/>
      <c r="N5" s="369"/>
      <c r="O5" s="369"/>
      <c r="P5" s="369"/>
      <c r="Q5" s="369"/>
      <c r="R5" s="367" t="s">
        <v>20</v>
      </c>
      <c r="S5" s="367"/>
      <c r="T5" s="367"/>
    </row>
    <row r="6" spans="1:49" ht="24.95" customHeight="1"/>
    <row r="7" spans="1:49" ht="24.95" customHeight="1">
      <c r="P7" s="359" t="s">
        <v>51</v>
      </c>
      <c r="Q7" s="359"/>
      <c r="R7" s="359"/>
      <c r="S7" s="359"/>
      <c r="T7" s="359"/>
      <c r="U7" s="359"/>
      <c r="V7" s="359"/>
      <c r="AT7" s="1"/>
      <c r="AU7" s="1"/>
      <c r="AV7" s="1"/>
      <c r="AW7" s="1"/>
    </row>
    <row r="8" spans="1:49" ht="24.95" customHeight="1">
      <c r="Q8" s="368" t="s">
        <v>8</v>
      </c>
      <c r="R8" s="368"/>
      <c r="S8" s="368"/>
      <c r="T8" s="368"/>
      <c r="U8" s="368"/>
      <c r="V8" s="368"/>
      <c r="W8" s="368"/>
      <c r="X8" s="368"/>
      <c r="Y8" s="368"/>
      <c r="Z8" s="368"/>
      <c r="AB8" s="361"/>
      <c r="AC8" s="361"/>
      <c r="AD8" s="361"/>
      <c r="AE8" s="361"/>
      <c r="AF8" s="361"/>
      <c r="AG8" s="361"/>
      <c r="AH8" s="361"/>
      <c r="AI8" s="361"/>
      <c r="AJ8" s="361"/>
      <c r="AK8" s="361"/>
      <c r="AL8" s="361"/>
      <c r="AM8" s="361"/>
      <c r="AN8" s="361"/>
      <c r="AO8" s="361"/>
      <c r="AP8" s="361"/>
      <c r="AQ8" s="361"/>
      <c r="AR8" s="361"/>
      <c r="AS8" s="361"/>
      <c r="AT8" s="361"/>
      <c r="AU8" s="361"/>
      <c r="AV8" s="1"/>
      <c r="AW8" s="1"/>
    </row>
    <row r="9" spans="1:49" ht="24.95" customHeight="1">
      <c r="Q9" s="366" t="s">
        <v>153</v>
      </c>
      <c r="R9" s="366"/>
      <c r="S9" s="366"/>
      <c r="T9" s="366"/>
      <c r="U9" s="366"/>
      <c r="V9" s="366"/>
      <c r="W9" s="366"/>
      <c r="X9" s="366"/>
      <c r="Y9" s="366"/>
      <c r="Z9" s="366"/>
      <c r="AA9" s="26"/>
      <c r="AB9" s="365" t="s">
        <v>154</v>
      </c>
      <c r="AC9" s="365"/>
      <c r="AD9" s="365"/>
      <c r="AE9" s="365"/>
      <c r="AF9" s="365"/>
      <c r="AG9" s="363"/>
      <c r="AH9" s="363"/>
      <c r="AI9" s="363"/>
      <c r="AJ9" s="363"/>
      <c r="AK9" s="363"/>
      <c r="AL9" s="363"/>
      <c r="AM9" s="363"/>
      <c r="AN9" s="363"/>
      <c r="AO9" s="363"/>
      <c r="AP9" s="363"/>
      <c r="AQ9" s="363"/>
      <c r="AR9" s="363"/>
      <c r="AS9" s="363"/>
      <c r="AT9" s="363"/>
      <c r="AU9" s="363"/>
      <c r="AV9" s="1"/>
      <c r="AW9" s="1"/>
    </row>
    <row r="10" spans="1:49" ht="24.95" customHeight="1">
      <c r="Q10" s="366"/>
      <c r="R10" s="366"/>
      <c r="S10" s="366"/>
      <c r="T10" s="366"/>
      <c r="U10" s="366"/>
      <c r="V10" s="366"/>
      <c r="W10" s="366"/>
      <c r="X10" s="366"/>
      <c r="Y10" s="366"/>
      <c r="Z10" s="366"/>
      <c r="AA10" s="26"/>
      <c r="AB10" s="358"/>
      <c r="AC10" s="358"/>
      <c r="AD10" s="358"/>
      <c r="AE10" s="358"/>
      <c r="AF10" s="358"/>
      <c r="AG10" s="358"/>
      <c r="AH10" s="358"/>
      <c r="AI10" s="358"/>
      <c r="AJ10" s="358"/>
      <c r="AK10" s="358"/>
      <c r="AL10" s="358"/>
      <c r="AM10" s="358"/>
      <c r="AN10" s="358"/>
      <c r="AO10" s="358"/>
      <c r="AP10" s="358"/>
      <c r="AQ10" s="358"/>
      <c r="AR10" s="358"/>
      <c r="AS10" s="358"/>
      <c r="AT10" s="358"/>
      <c r="AU10" s="358"/>
      <c r="AV10" s="362" t="s">
        <v>9</v>
      </c>
      <c r="AW10" s="362"/>
    </row>
    <row r="11" spans="1:49" ht="24.95" customHeight="1"/>
    <row r="12" spans="1:49" ht="24.95" customHeight="1">
      <c r="A12" s="526" t="str">
        <f ca="1">交付申請書!$AF$4</f>
        <v>令和</v>
      </c>
      <c r="B12" s="526"/>
      <c r="C12" s="526"/>
      <c r="D12" s="526"/>
      <c r="E12" s="364"/>
      <c r="F12" s="364"/>
      <c r="G12" s="364"/>
      <c r="H12" s="362" t="s">
        <v>14</v>
      </c>
      <c r="I12" s="362"/>
      <c r="J12" s="364"/>
      <c r="K12" s="364"/>
      <c r="L12" s="364"/>
      <c r="M12" s="362" t="s">
        <v>15</v>
      </c>
      <c r="N12" s="362"/>
      <c r="O12" s="364"/>
      <c r="P12" s="364"/>
      <c r="Q12" s="364"/>
      <c r="R12" s="528" t="s">
        <v>682</v>
      </c>
      <c r="S12" s="528"/>
      <c r="T12" s="528"/>
      <c r="U12" s="528"/>
      <c r="V12" s="528"/>
      <c r="W12" s="528"/>
      <c r="X12" s="528"/>
      <c r="Y12" s="528"/>
      <c r="Z12" s="528"/>
      <c r="AA12" s="528"/>
      <c r="AB12" s="528"/>
      <c r="AC12" s="527"/>
      <c r="AD12" s="527"/>
      <c r="AE12" s="527"/>
      <c r="AF12" s="527"/>
      <c r="AG12" s="359" t="s">
        <v>74</v>
      </c>
      <c r="AH12" s="359"/>
      <c r="AI12" s="359"/>
      <c r="AJ12" s="359"/>
      <c r="AK12" s="359"/>
      <c r="AL12" s="359"/>
      <c r="AM12" s="359"/>
      <c r="AN12" s="359"/>
      <c r="AO12" s="359"/>
      <c r="AP12" s="359"/>
      <c r="AQ12" s="359"/>
      <c r="AR12" s="359"/>
      <c r="AS12" s="359"/>
      <c r="AT12" s="359"/>
      <c r="AU12" s="359"/>
      <c r="AV12" s="359"/>
      <c r="AW12" s="359"/>
    </row>
    <row r="13" spans="1:49" ht="24.95" customHeight="1">
      <c r="A13" s="359" t="str">
        <f ca="1">交付申請書!$AF$4</f>
        <v>令和</v>
      </c>
      <c r="B13" s="359"/>
      <c r="C13" s="359"/>
      <c r="D13" s="364"/>
      <c r="E13" s="364"/>
      <c r="F13" s="364"/>
      <c r="G13" s="359" t="s">
        <v>228</v>
      </c>
      <c r="H13" s="359"/>
      <c r="I13" s="359"/>
      <c r="J13" s="359"/>
      <c r="K13" s="359"/>
      <c r="L13" s="359"/>
      <c r="M13" s="359"/>
      <c r="N13" s="359"/>
      <c r="O13" s="359"/>
      <c r="P13" s="359"/>
      <c r="Q13" s="359"/>
      <c r="R13" s="359"/>
      <c r="S13" s="359"/>
      <c r="T13" s="359"/>
      <c r="U13" s="359"/>
      <c r="V13" s="359"/>
      <c r="W13" s="359"/>
      <c r="X13" s="359"/>
      <c r="Y13" s="359"/>
      <c r="Z13" s="359"/>
      <c r="AA13" s="359"/>
      <c r="AB13" s="359"/>
      <c r="AC13" s="359"/>
      <c r="AD13" s="359"/>
      <c r="AE13" s="359"/>
      <c r="AF13" s="359"/>
      <c r="AG13" s="359"/>
      <c r="AH13" s="359"/>
      <c r="AI13" s="359"/>
      <c r="AJ13" s="359"/>
      <c r="AK13" s="359"/>
      <c r="AL13" s="359"/>
      <c r="AM13" s="359"/>
      <c r="AN13" s="359"/>
      <c r="AO13" s="359"/>
      <c r="AP13" s="359"/>
      <c r="AQ13" s="359"/>
      <c r="AR13" s="359"/>
      <c r="AS13" s="359"/>
      <c r="AT13" s="359"/>
      <c r="AU13" s="359"/>
      <c r="AV13" s="359"/>
      <c r="AW13" s="359"/>
    </row>
    <row r="14" spans="1:49" ht="24.95" customHeight="1">
      <c r="A14" s="359" t="s">
        <v>229</v>
      </c>
      <c r="B14" s="359"/>
      <c r="C14" s="359"/>
      <c r="D14" s="359"/>
      <c r="E14" s="359"/>
      <c r="F14" s="359"/>
      <c r="G14" s="359"/>
      <c r="H14" s="359"/>
      <c r="I14" s="359"/>
      <c r="J14" s="359"/>
      <c r="K14" s="359"/>
      <c r="L14" s="359"/>
      <c r="M14" s="359"/>
      <c r="N14" s="359"/>
      <c r="O14" s="359"/>
      <c r="P14" s="359"/>
      <c r="Q14" s="359"/>
      <c r="R14" s="359"/>
      <c r="S14" s="359"/>
      <c r="T14" s="359"/>
      <c r="U14" s="359"/>
      <c r="V14" s="359"/>
      <c r="W14" s="359"/>
      <c r="X14" s="359"/>
      <c r="Y14" s="359"/>
      <c r="Z14" s="359"/>
      <c r="AA14" s="359"/>
      <c r="AB14" s="359"/>
      <c r="AC14" s="359"/>
      <c r="AD14" s="359"/>
      <c r="AE14" s="359"/>
      <c r="AF14" s="359"/>
      <c r="AG14" s="359"/>
      <c r="AH14" s="359"/>
      <c r="AI14" s="359"/>
      <c r="AJ14" s="359"/>
      <c r="AK14" s="359"/>
      <c r="AL14" s="359"/>
      <c r="AM14" s="359"/>
      <c r="AN14" s="359"/>
      <c r="AO14" s="359"/>
      <c r="AP14" s="359"/>
      <c r="AQ14" s="359"/>
      <c r="AR14" s="359"/>
      <c r="AS14" s="359"/>
      <c r="AT14" s="359"/>
      <c r="AU14" s="359"/>
      <c r="AV14" s="359"/>
      <c r="AW14" s="359"/>
    </row>
    <row r="15" spans="1:49" ht="24.95" customHeight="1">
      <c r="A15" s="359" t="s">
        <v>230</v>
      </c>
      <c r="B15" s="359"/>
      <c r="C15" s="359"/>
      <c r="D15" s="359"/>
      <c r="E15" s="359"/>
      <c r="F15" s="359"/>
      <c r="G15" s="359"/>
      <c r="H15" s="359"/>
      <c r="I15" s="359"/>
      <c r="J15" s="359"/>
      <c r="K15" s="359"/>
      <c r="L15" s="359"/>
      <c r="M15" s="359"/>
      <c r="N15" s="359"/>
      <c r="O15" s="359"/>
      <c r="P15" s="359"/>
      <c r="Q15" s="359"/>
      <c r="R15" s="359"/>
      <c r="S15" s="359"/>
      <c r="T15" s="359"/>
      <c r="U15" s="359"/>
      <c r="V15" s="359"/>
      <c r="W15" s="359"/>
      <c r="X15" s="359"/>
      <c r="Y15" s="359"/>
      <c r="Z15" s="359"/>
      <c r="AA15" s="359"/>
      <c r="AB15" s="359"/>
      <c r="AC15" s="359"/>
      <c r="AD15" s="359"/>
      <c r="AE15" s="359"/>
      <c r="AF15" s="359"/>
      <c r="AG15" s="359"/>
      <c r="AH15" s="359"/>
      <c r="AI15" s="359"/>
      <c r="AJ15" s="359"/>
      <c r="AK15" s="359"/>
      <c r="AL15" s="359"/>
      <c r="AM15" s="359"/>
      <c r="AN15" s="359"/>
      <c r="AO15" s="359"/>
      <c r="AP15" s="359"/>
      <c r="AQ15" s="359"/>
      <c r="AR15" s="359"/>
      <c r="AS15" s="359"/>
      <c r="AT15" s="359"/>
      <c r="AU15" s="359"/>
      <c r="AV15" s="359"/>
      <c r="AW15" s="359"/>
    </row>
    <row r="16" spans="1:49" ht="24.95" customHeight="1"/>
    <row r="17" spans="1:49" ht="24.95" customHeight="1">
      <c r="A17" s="367" t="s">
        <v>75</v>
      </c>
      <c r="B17" s="367"/>
      <c r="C17" s="367"/>
      <c r="D17" s="367"/>
      <c r="E17" s="367"/>
      <c r="F17" s="367"/>
      <c r="G17" s="367"/>
      <c r="H17" s="367"/>
      <c r="I17" s="367"/>
      <c r="J17" s="367"/>
      <c r="K17" s="367"/>
      <c r="L17" s="367"/>
      <c r="M17" s="367"/>
      <c r="N17" s="367"/>
      <c r="O17" s="367"/>
      <c r="P17" s="367"/>
      <c r="Q17" s="367"/>
      <c r="R17" s="367"/>
      <c r="S17" s="367"/>
      <c r="T17" s="367"/>
      <c r="U17" s="367"/>
      <c r="V17" s="367"/>
      <c r="W17" s="367"/>
      <c r="X17" s="367"/>
      <c r="Y17" s="367"/>
      <c r="Z17" s="367"/>
      <c r="AA17" s="367"/>
      <c r="AB17" s="367"/>
      <c r="AC17" s="367"/>
      <c r="AD17" s="367"/>
      <c r="AE17" s="367"/>
      <c r="AF17" s="367"/>
      <c r="AG17" s="367"/>
      <c r="AH17" s="367"/>
      <c r="AI17" s="367"/>
      <c r="AJ17" s="367"/>
      <c r="AK17" s="367"/>
      <c r="AL17" s="367"/>
      <c r="AM17" s="367"/>
      <c r="AN17" s="367"/>
      <c r="AO17" s="367"/>
      <c r="AP17" s="367"/>
      <c r="AQ17" s="367"/>
      <c r="AR17" s="367"/>
      <c r="AS17" s="367"/>
      <c r="AT17" s="367"/>
      <c r="AU17" s="367"/>
      <c r="AV17" s="367"/>
      <c r="AW17" s="367"/>
    </row>
    <row r="18" spans="1:49" ht="24.95" customHeight="1"/>
    <row r="19" spans="1:49" ht="24.95" customHeight="1">
      <c r="A19" s="5" t="s">
        <v>76</v>
      </c>
    </row>
    <row r="20" spans="1:49" ht="24.95" customHeight="1">
      <c r="A20" s="529"/>
      <c r="B20" s="529"/>
      <c r="C20" s="529"/>
      <c r="D20" s="529"/>
      <c r="E20" s="529"/>
      <c r="F20" s="529"/>
      <c r="G20" s="529"/>
      <c r="H20" s="529"/>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29"/>
      <c r="AL20" s="529"/>
      <c r="AM20" s="529"/>
      <c r="AN20" s="529"/>
      <c r="AO20" s="529"/>
      <c r="AP20" s="529"/>
      <c r="AQ20" s="529"/>
      <c r="AR20" s="529"/>
      <c r="AS20" s="529"/>
      <c r="AT20" s="529"/>
      <c r="AU20" s="529"/>
      <c r="AV20" s="529"/>
      <c r="AW20" s="529"/>
    </row>
    <row r="21" spans="1:49" ht="24.95" customHeight="1">
      <c r="A21" s="529"/>
      <c r="B21" s="529"/>
      <c r="C21" s="529"/>
      <c r="D21" s="529"/>
      <c r="E21" s="529"/>
      <c r="F21" s="529"/>
      <c r="G21" s="529"/>
      <c r="H21" s="529"/>
      <c r="I21" s="529"/>
      <c r="J21" s="529"/>
      <c r="K21" s="529"/>
      <c r="L21" s="529"/>
      <c r="M21" s="529"/>
      <c r="N21" s="529"/>
      <c r="O21" s="529"/>
      <c r="P21" s="529"/>
      <c r="Q21" s="529"/>
      <c r="R21" s="529"/>
      <c r="S21" s="529"/>
      <c r="T21" s="529"/>
      <c r="U21" s="529"/>
      <c r="V21" s="529"/>
      <c r="W21" s="529"/>
      <c r="X21" s="529"/>
      <c r="Y21" s="529"/>
      <c r="Z21" s="529"/>
      <c r="AA21" s="529"/>
      <c r="AB21" s="529"/>
      <c r="AC21" s="529"/>
      <c r="AD21" s="529"/>
      <c r="AE21" s="529"/>
      <c r="AF21" s="529"/>
      <c r="AG21" s="529"/>
      <c r="AH21" s="529"/>
      <c r="AI21" s="529"/>
      <c r="AJ21" s="529"/>
      <c r="AK21" s="529"/>
      <c r="AL21" s="529"/>
      <c r="AM21" s="529"/>
      <c r="AN21" s="529"/>
      <c r="AO21" s="529"/>
      <c r="AP21" s="529"/>
      <c r="AQ21" s="529"/>
      <c r="AR21" s="529"/>
      <c r="AS21" s="529"/>
      <c r="AT21" s="529"/>
      <c r="AU21" s="529"/>
      <c r="AV21" s="529"/>
      <c r="AW21" s="529"/>
    </row>
    <row r="22" spans="1:49" ht="24.95" customHeight="1">
      <c r="A22" s="529"/>
      <c r="B22" s="529"/>
      <c r="C22" s="529"/>
      <c r="D22" s="529"/>
      <c r="E22" s="529"/>
      <c r="F22" s="529"/>
      <c r="G22" s="529"/>
      <c r="H22" s="529"/>
      <c r="I22" s="529"/>
      <c r="J22" s="529"/>
      <c r="K22" s="529"/>
      <c r="L22" s="529"/>
      <c r="M22" s="529"/>
      <c r="N22" s="529"/>
      <c r="O22" s="529"/>
      <c r="P22" s="529"/>
      <c r="Q22" s="529"/>
      <c r="R22" s="529"/>
      <c r="S22" s="529"/>
      <c r="T22" s="529"/>
      <c r="U22" s="529"/>
      <c r="V22" s="529"/>
      <c r="W22" s="529"/>
      <c r="X22" s="529"/>
      <c r="Y22" s="529"/>
      <c r="Z22" s="529"/>
      <c r="AA22" s="529"/>
      <c r="AB22" s="529"/>
      <c r="AC22" s="529"/>
      <c r="AD22" s="529"/>
      <c r="AE22" s="529"/>
      <c r="AF22" s="529"/>
      <c r="AG22" s="529"/>
      <c r="AH22" s="529"/>
      <c r="AI22" s="529"/>
      <c r="AJ22" s="529"/>
      <c r="AK22" s="529"/>
      <c r="AL22" s="529"/>
      <c r="AM22" s="529"/>
      <c r="AN22" s="529"/>
      <c r="AO22" s="529"/>
      <c r="AP22" s="529"/>
      <c r="AQ22" s="529"/>
      <c r="AR22" s="529"/>
      <c r="AS22" s="529"/>
      <c r="AT22" s="529"/>
      <c r="AU22" s="529"/>
      <c r="AV22" s="529"/>
      <c r="AW22" s="529"/>
    </row>
    <row r="23" spans="1:49" ht="24.95" customHeight="1">
      <c r="A23" s="529"/>
      <c r="B23" s="529"/>
      <c r="C23" s="529"/>
      <c r="D23" s="529"/>
      <c r="E23" s="529"/>
      <c r="F23" s="529"/>
      <c r="G23" s="529"/>
      <c r="H23" s="529"/>
      <c r="I23" s="529"/>
      <c r="J23" s="529"/>
      <c r="K23" s="529"/>
      <c r="L23" s="529"/>
      <c r="M23" s="529"/>
      <c r="N23" s="529"/>
      <c r="O23" s="529"/>
      <c r="P23" s="529"/>
      <c r="Q23" s="529"/>
      <c r="R23" s="529"/>
      <c r="S23" s="529"/>
      <c r="T23" s="529"/>
      <c r="U23" s="529"/>
      <c r="V23" s="529"/>
      <c r="W23" s="529"/>
      <c r="X23" s="529"/>
      <c r="Y23" s="529"/>
      <c r="Z23" s="529"/>
      <c r="AA23" s="529"/>
      <c r="AB23" s="529"/>
      <c r="AC23" s="529"/>
      <c r="AD23" s="529"/>
      <c r="AE23" s="529"/>
      <c r="AF23" s="529"/>
      <c r="AG23" s="529"/>
      <c r="AH23" s="529"/>
      <c r="AI23" s="529"/>
      <c r="AJ23" s="529"/>
      <c r="AK23" s="529"/>
      <c r="AL23" s="529"/>
      <c r="AM23" s="529"/>
      <c r="AN23" s="529"/>
      <c r="AO23" s="529"/>
      <c r="AP23" s="529"/>
      <c r="AQ23" s="529"/>
      <c r="AR23" s="529"/>
      <c r="AS23" s="529"/>
      <c r="AT23" s="529"/>
      <c r="AU23" s="529"/>
      <c r="AV23" s="529"/>
      <c r="AW23" s="529"/>
    </row>
    <row r="24" spans="1:49" ht="24.95" customHeight="1">
      <c r="A24" s="529"/>
      <c r="B24" s="529"/>
      <c r="C24" s="529"/>
      <c r="D24" s="529"/>
      <c r="E24" s="529"/>
      <c r="F24" s="529"/>
      <c r="G24" s="529"/>
      <c r="H24" s="529"/>
      <c r="I24" s="529"/>
      <c r="J24" s="529"/>
      <c r="K24" s="529"/>
      <c r="L24" s="529"/>
      <c r="M24" s="529"/>
      <c r="N24" s="529"/>
      <c r="O24" s="529"/>
      <c r="P24" s="529"/>
      <c r="Q24" s="529"/>
      <c r="R24" s="529"/>
      <c r="S24" s="529"/>
      <c r="T24" s="529"/>
      <c r="U24" s="529"/>
      <c r="V24" s="529"/>
      <c r="W24" s="529"/>
      <c r="X24" s="529"/>
      <c r="Y24" s="529"/>
      <c r="Z24" s="529"/>
      <c r="AA24" s="529"/>
      <c r="AB24" s="529"/>
      <c r="AC24" s="529"/>
      <c r="AD24" s="529"/>
      <c r="AE24" s="529"/>
      <c r="AF24" s="529"/>
      <c r="AG24" s="529"/>
      <c r="AH24" s="529"/>
      <c r="AI24" s="529"/>
      <c r="AJ24" s="529"/>
      <c r="AK24" s="529"/>
      <c r="AL24" s="529"/>
      <c r="AM24" s="529"/>
      <c r="AN24" s="529"/>
      <c r="AO24" s="529"/>
      <c r="AP24" s="529"/>
      <c r="AQ24" s="529"/>
      <c r="AR24" s="529"/>
      <c r="AS24" s="529"/>
      <c r="AT24" s="529"/>
      <c r="AU24" s="529"/>
      <c r="AV24" s="529"/>
      <c r="AW24" s="529"/>
    </row>
    <row r="25" spans="1:49" ht="24.95" customHeight="1">
      <c r="A25" s="529"/>
      <c r="B25" s="529"/>
      <c r="C25" s="529"/>
      <c r="D25" s="529"/>
      <c r="E25" s="529"/>
      <c r="F25" s="529"/>
      <c r="G25" s="529"/>
      <c r="H25" s="529"/>
      <c r="I25" s="529"/>
      <c r="J25" s="529"/>
      <c r="K25" s="529"/>
      <c r="L25" s="529"/>
      <c r="M25" s="529"/>
      <c r="N25" s="529"/>
      <c r="O25" s="529"/>
      <c r="P25" s="529"/>
      <c r="Q25" s="529"/>
      <c r="R25" s="529"/>
      <c r="S25" s="529"/>
      <c r="T25" s="529"/>
      <c r="U25" s="529"/>
      <c r="V25" s="529"/>
      <c r="W25" s="529"/>
      <c r="X25" s="529"/>
      <c r="Y25" s="529"/>
      <c r="Z25" s="529"/>
      <c r="AA25" s="529"/>
      <c r="AB25" s="529"/>
      <c r="AC25" s="529"/>
      <c r="AD25" s="529"/>
      <c r="AE25" s="529"/>
      <c r="AF25" s="529"/>
      <c r="AG25" s="529"/>
      <c r="AH25" s="529"/>
      <c r="AI25" s="529"/>
      <c r="AJ25" s="529"/>
      <c r="AK25" s="529"/>
      <c r="AL25" s="529"/>
      <c r="AM25" s="529"/>
      <c r="AN25" s="529"/>
      <c r="AO25" s="529"/>
      <c r="AP25" s="529"/>
      <c r="AQ25" s="529"/>
      <c r="AR25" s="529"/>
      <c r="AS25" s="529"/>
      <c r="AT25" s="529"/>
      <c r="AU25" s="529"/>
      <c r="AV25" s="529"/>
      <c r="AW25" s="529"/>
    </row>
    <row r="26" spans="1:49" ht="24.95" customHeight="1">
      <c r="A26" s="529"/>
      <c r="B26" s="529"/>
      <c r="C26" s="529"/>
      <c r="D26" s="529"/>
      <c r="E26" s="529"/>
      <c r="F26" s="529"/>
      <c r="G26" s="529"/>
      <c r="H26" s="529"/>
      <c r="I26" s="529"/>
      <c r="J26" s="529"/>
      <c r="K26" s="529"/>
      <c r="L26" s="529"/>
      <c r="M26" s="529"/>
      <c r="N26" s="529"/>
      <c r="O26" s="529"/>
      <c r="P26" s="529"/>
      <c r="Q26" s="529"/>
      <c r="R26" s="529"/>
      <c r="S26" s="529"/>
      <c r="T26" s="529"/>
      <c r="U26" s="529"/>
      <c r="V26" s="529"/>
      <c r="W26" s="529"/>
      <c r="X26" s="529"/>
      <c r="Y26" s="529"/>
      <c r="Z26" s="529"/>
      <c r="AA26" s="529"/>
      <c r="AB26" s="529"/>
      <c r="AC26" s="529"/>
      <c r="AD26" s="529"/>
      <c r="AE26" s="529"/>
      <c r="AF26" s="529"/>
      <c r="AG26" s="529"/>
      <c r="AH26" s="529"/>
      <c r="AI26" s="529"/>
      <c r="AJ26" s="529"/>
      <c r="AK26" s="529"/>
      <c r="AL26" s="529"/>
      <c r="AM26" s="529"/>
      <c r="AN26" s="529"/>
      <c r="AO26" s="529"/>
      <c r="AP26" s="529"/>
      <c r="AQ26" s="529"/>
      <c r="AR26" s="529"/>
      <c r="AS26" s="529"/>
      <c r="AT26" s="529"/>
      <c r="AU26" s="529"/>
      <c r="AV26" s="529"/>
      <c r="AW26" s="529"/>
    </row>
    <row r="27" spans="1:49" ht="24.95" customHeight="1">
      <c r="A27" s="529"/>
      <c r="B27" s="529"/>
      <c r="C27" s="529"/>
      <c r="D27" s="529"/>
      <c r="E27" s="529"/>
      <c r="F27" s="529"/>
      <c r="G27" s="529"/>
      <c r="H27" s="529"/>
      <c r="I27" s="529"/>
      <c r="J27" s="529"/>
      <c r="K27" s="529"/>
      <c r="L27" s="529"/>
      <c r="M27" s="529"/>
      <c r="N27" s="529"/>
      <c r="O27" s="529"/>
      <c r="P27" s="529"/>
      <c r="Q27" s="529"/>
      <c r="R27" s="529"/>
      <c r="S27" s="529"/>
      <c r="T27" s="529"/>
      <c r="U27" s="529"/>
      <c r="V27" s="529"/>
      <c r="W27" s="529"/>
      <c r="X27" s="529"/>
      <c r="Y27" s="529"/>
      <c r="Z27" s="529"/>
      <c r="AA27" s="529"/>
      <c r="AB27" s="529"/>
      <c r="AC27" s="529"/>
      <c r="AD27" s="529"/>
      <c r="AE27" s="529"/>
      <c r="AF27" s="529"/>
      <c r="AG27" s="529"/>
      <c r="AH27" s="529"/>
      <c r="AI27" s="529"/>
      <c r="AJ27" s="529"/>
      <c r="AK27" s="529"/>
      <c r="AL27" s="529"/>
      <c r="AM27" s="529"/>
      <c r="AN27" s="529"/>
      <c r="AO27" s="529"/>
      <c r="AP27" s="529"/>
      <c r="AQ27" s="529"/>
      <c r="AR27" s="529"/>
      <c r="AS27" s="529"/>
      <c r="AT27" s="529"/>
      <c r="AU27" s="529"/>
      <c r="AV27" s="529"/>
      <c r="AW27" s="529"/>
    </row>
    <row r="28" spans="1:49" ht="24.95" customHeight="1">
      <c r="A28" s="529"/>
      <c r="B28" s="529"/>
      <c r="C28" s="529"/>
      <c r="D28" s="529"/>
      <c r="E28" s="529"/>
      <c r="F28" s="529"/>
      <c r="G28" s="529"/>
      <c r="H28" s="529"/>
      <c r="I28" s="529"/>
      <c r="J28" s="529"/>
      <c r="K28" s="529"/>
      <c r="L28" s="529"/>
      <c r="M28" s="529"/>
      <c r="N28" s="529"/>
      <c r="O28" s="529"/>
      <c r="P28" s="529"/>
      <c r="Q28" s="529"/>
      <c r="R28" s="529"/>
      <c r="S28" s="529"/>
      <c r="T28" s="529"/>
      <c r="U28" s="529"/>
      <c r="V28" s="529"/>
      <c r="W28" s="529"/>
      <c r="X28" s="529"/>
      <c r="Y28" s="529"/>
      <c r="Z28" s="529"/>
      <c r="AA28" s="529"/>
      <c r="AB28" s="529"/>
      <c r="AC28" s="529"/>
      <c r="AD28" s="529"/>
      <c r="AE28" s="529"/>
      <c r="AF28" s="529"/>
      <c r="AG28" s="529"/>
      <c r="AH28" s="529"/>
      <c r="AI28" s="529"/>
      <c r="AJ28" s="529"/>
      <c r="AK28" s="529"/>
      <c r="AL28" s="529"/>
      <c r="AM28" s="529"/>
      <c r="AN28" s="529"/>
      <c r="AO28" s="529"/>
      <c r="AP28" s="529"/>
      <c r="AQ28" s="529"/>
      <c r="AR28" s="529"/>
      <c r="AS28" s="529"/>
      <c r="AT28" s="529"/>
      <c r="AU28" s="529"/>
      <c r="AV28" s="529"/>
      <c r="AW28" s="529"/>
    </row>
    <row r="29" spans="1:49" ht="24.95" customHeight="1">
      <c r="A29" s="529"/>
      <c r="B29" s="529"/>
      <c r="C29" s="529"/>
      <c r="D29" s="529"/>
      <c r="E29" s="529"/>
      <c r="F29" s="529"/>
      <c r="G29" s="529"/>
      <c r="H29" s="529"/>
      <c r="I29" s="529"/>
      <c r="J29" s="529"/>
      <c r="K29" s="529"/>
      <c r="L29" s="529"/>
      <c r="M29" s="529"/>
      <c r="N29" s="529"/>
      <c r="O29" s="529"/>
      <c r="P29" s="529"/>
      <c r="Q29" s="529"/>
      <c r="R29" s="529"/>
      <c r="S29" s="529"/>
      <c r="T29" s="529"/>
      <c r="U29" s="529"/>
      <c r="V29" s="529"/>
      <c r="W29" s="529"/>
      <c r="X29" s="529"/>
      <c r="Y29" s="529"/>
      <c r="Z29" s="529"/>
      <c r="AA29" s="529"/>
      <c r="AB29" s="529"/>
      <c r="AC29" s="529"/>
      <c r="AD29" s="529"/>
      <c r="AE29" s="529"/>
      <c r="AF29" s="529"/>
      <c r="AG29" s="529"/>
      <c r="AH29" s="529"/>
      <c r="AI29" s="529"/>
      <c r="AJ29" s="529"/>
      <c r="AK29" s="529"/>
      <c r="AL29" s="529"/>
      <c r="AM29" s="529"/>
      <c r="AN29" s="529"/>
      <c r="AO29" s="529"/>
      <c r="AP29" s="529"/>
      <c r="AQ29" s="529"/>
      <c r="AR29" s="529"/>
      <c r="AS29" s="529"/>
      <c r="AT29" s="529"/>
      <c r="AU29" s="529"/>
      <c r="AV29" s="529"/>
      <c r="AW29" s="529"/>
    </row>
  </sheetData>
  <sheetProtection sheet="1" objects="1" scenarios="1" selectLockedCells="1"/>
  <mergeCells count="35">
    <mergeCell ref="A20:AW29"/>
    <mergeCell ref="A13:C13"/>
    <mergeCell ref="G13:AW13"/>
    <mergeCell ref="A14:AW14"/>
    <mergeCell ref="AS3:AU3"/>
    <mergeCell ref="E12:G12"/>
    <mergeCell ref="H12:I12"/>
    <mergeCell ref="J12:L12"/>
    <mergeCell ref="M12:N12"/>
    <mergeCell ref="O12:Q12"/>
    <mergeCell ref="P7:V7"/>
    <mergeCell ref="AB8:AU8"/>
    <mergeCell ref="Q8:Z8"/>
    <mergeCell ref="A15:AW15"/>
    <mergeCell ref="A17:AW17"/>
    <mergeCell ref="Q9:Z10"/>
    <mergeCell ref="A12:D12"/>
    <mergeCell ref="D13:F13"/>
    <mergeCell ref="AV10:AW10"/>
    <mergeCell ref="AG12:AW12"/>
    <mergeCell ref="AC12:AF12"/>
    <mergeCell ref="R12:AB12"/>
    <mergeCell ref="AB9:AF9"/>
    <mergeCell ref="AG9:AU9"/>
    <mergeCell ref="AB10:AU10"/>
    <mergeCell ref="A2:AW2"/>
    <mergeCell ref="A5:G5"/>
    <mergeCell ref="H5:Q5"/>
    <mergeCell ref="AI3:AK3"/>
    <mergeCell ref="AV3:AW3"/>
    <mergeCell ref="AL3:AM3"/>
    <mergeCell ref="R5:T5"/>
    <mergeCell ref="AF3:AH3"/>
    <mergeCell ref="AN3:AP3"/>
    <mergeCell ref="AQ3:AR3"/>
  </mergeCells>
  <phoneticPr fontId="6"/>
  <dataValidations count="3">
    <dataValidation imeMode="fullKatakana" allowBlank="1" showInputMessage="1" showErrorMessage="1" sqref="AG9:AU9" xr:uid="{00000000-0002-0000-0A00-000000000000}"/>
    <dataValidation imeMode="disabled" allowBlank="1" showInputMessage="1" showErrorMessage="1" sqref="D13:F13 E12:G12 J12:L12 O12:Q12 AS3:AU3 AI3:AK3 AN3:AP3 AC12" xr:uid="{00000000-0002-0000-0A00-000001000000}"/>
    <dataValidation imeMode="hiragana" allowBlank="1" showInputMessage="1" showErrorMessage="1" sqref="H5:Q5 AB8:AU8 AB10:AU10 A20:AW29" xr:uid="{00000000-0002-0000-0A00-000002000000}"/>
  </dataValidations>
  <printOptions horizontalCentered="1"/>
  <pageMargins left="0.98425196850393704" right="0.39370078740157483" top="0.59055118110236227" bottom="0.39370078740157483" header="0" footer="0"/>
  <pageSetup paperSize="9" scale="95" orientation="portrait" blackAndWhite="1"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FFCC"/>
    <pageSetUpPr autoPageBreaks="0"/>
  </sheetPr>
  <dimension ref="A1:BE73"/>
  <sheetViews>
    <sheetView showGridLines="0" showRowColHeaders="0" showOutlineSymbols="0" zoomScaleNormal="100" zoomScaleSheetLayoutView="100" workbookViewId="0">
      <pane ySplit="11" topLeftCell="A12" activePane="bottomLeft" state="frozen"/>
      <selection activeCell="C1" sqref="C1:C2"/>
      <selection pane="bottomLeft" activeCell="AL21" sqref="AL21:AT21"/>
    </sheetView>
  </sheetViews>
  <sheetFormatPr defaultColWidth="0" defaultRowHeight="20.100000000000001" customHeight="1" zeroHeight="1"/>
  <cols>
    <col min="1" max="15" width="1.625" style="5" customWidth="1"/>
    <col min="16" max="49" width="1.875" style="5" customWidth="1"/>
    <col min="50" max="52" width="1.625" style="1" customWidth="1"/>
    <col min="53" max="54" width="1.625" style="1" hidden="1" customWidth="1"/>
    <col min="55" max="55" width="64" style="1" customWidth="1"/>
    <col min="56" max="16384" width="1.625" style="1" hidden="1"/>
  </cols>
  <sheetData>
    <row r="1" spans="1:52" ht="24.95" customHeight="1">
      <c r="A1" s="1"/>
      <c r="AD1" s="328" t="s">
        <v>203</v>
      </c>
      <c r="AE1" s="329"/>
      <c r="AF1" s="329"/>
      <c r="AG1" s="329"/>
      <c r="AH1" s="329"/>
      <c r="AI1" s="332"/>
      <c r="AJ1" s="332"/>
      <c r="AK1" s="332"/>
      <c r="AL1" s="332"/>
      <c r="AM1" s="332"/>
      <c r="AN1" s="332"/>
      <c r="AO1" s="332"/>
      <c r="AP1" s="332"/>
      <c r="AQ1" s="332"/>
      <c r="AR1" s="332"/>
      <c r="AS1" s="327" t="s">
        <v>202</v>
      </c>
      <c r="AT1" s="327"/>
      <c r="AU1" s="327"/>
      <c r="AV1" s="326"/>
      <c r="AW1" s="326"/>
      <c r="AX1" s="326"/>
      <c r="AY1" s="326"/>
      <c r="AZ1" s="109" t="s">
        <v>201</v>
      </c>
    </row>
    <row r="2" spans="1:52" ht="24.95" customHeight="1">
      <c r="A2" s="222" t="s">
        <v>686</v>
      </c>
      <c r="AD2" s="330" t="s">
        <v>204</v>
      </c>
      <c r="AE2" s="331"/>
      <c r="AF2" s="331"/>
      <c r="AG2" s="331"/>
      <c r="AH2" s="331"/>
      <c r="AI2" s="333"/>
      <c r="AJ2" s="333"/>
      <c r="AK2" s="333"/>
      <c r="AL2" s="333"/>
      <c r="AM2" s="333"/>
      <c r="AN2" s="333"/>
      <c r="AO2" s="333"/>
      <c r="AP2" s="333"/>
      <c r="AQ2" s="333"/>
      <c r="AR2" s="333"/>
      <c r="AS2" s="333"/>
      <c r="AT2" s="333"/>
      <c r="AU2" s="333"/>
      <c r="AV2" s="333"/>
      <c r="AW2" s="333"/>
      <c r="AX2" s="333"/>
      <c r="AY2" s="333"/>
      <c r="AZ2" s="334"/>
    </row>
    <row r="3" spans="1:52" ht="30" customHeight="1">
      <c r="A3" s="356" t="s">
        <v>190</v>
      </c>
      <c r="B3" s="356"/>
      <c r="C3" s="356"/>
      <c r="D3" s="356"/>
      <c r="E3" s="356"/>
      <c r="F3" s="356"/>
      <c r="G3" s="356"/>
      <c r="H3" s="356"/>
      <c r="I3" s="356"/>
      <c r="J3" s="356"/>
      <c r="K3" s="356"/>
      <c r="L3" s="356"/>
      <c r="M3" s="356"/>
      <c r="N3" s="356"/>
      <c r="O3" s="356"/>
      <c r="P3" s="356"/>
      <c r="Q3" s="356"/>
      <c r="R3" s="356"/>
      <c r="S3" s="356"/>
      <c r="T3" s="356"/>
      <c r="U3" s="356"/>
      <c r="V3" s="356"/>
      <c r="W3" s="356"/>
      <c r="X3" s="356"/>
      <c r="Y3" s="356"/>
      <c r="Z3" s="356"/>
      <c r="AA3" s="356"/>
      <c r="AB3" s="356"/>
      <c r="AC3" s="356"/>
      <c r="AD3" s="356"/>
      <c r="AE3" s="356"/>
      <c r="AF3" s="356"/>
      <c r="AG3" s="356"/>
      <c r="AH3" s="356"/>
      <c r="AI3" s="356"/>
      <c r="AJ3" s="356"/>
      <c r="AK3" s="356"/>
      <c r="AL3" s="356"/>
      <c r="AM3" s="356"/>
      <c r="AN3" s="356"/>
      <c r="AO3" s="356"/>
      <c r="AP3" s="356"/>
      <c r="AQ3" s="356"/>
      <c r="AR3" s="356"/>
      <c r="AS3" s="356"/>
      <c r="AT3" s="356"/>
      <c r="AU3" s="356"/>
      <c r="AV3" s="356"/>
      <c r="AW3" s="356"/>
    </row>
    <row r="4" spans="1:52" ht="20.100000000000001" customHeight="1">
      <c r="AD4" s="6"/>
      <c r="AE4" s="21"/>
      <c r="AF4" s="362" t="str">
        <f ca="1">交付申請書!$AF$4</f>
        <v>令和</v>
      </c>
      <c r="AG4" s="362"/>
      <c r="AH4" s="362"/>
      <c r="AI4" s="364"/>
      <c r="AJ4" s="364"/>
      <c r="AK4" s="364"/>
      <c r="AL4" s="362" t="s">
        <v>14</v>
      </c>
      <c r="AM4" s="362"/>
      <c r="AN4" s="364"/>
      <c r="AO4" s="364"/>
      <c r="AP4" s="364"/>
      <c r="AQ4" s="362" t="s">
        <v>15</v>
      </c>
      <c r="AR4" s="362"/>
      <c r="AS4" s="364"/>
      <c r="AT4" s="364"/>
      <c r="AU4" s="364"/>
      <c r="AV4" s="362" t="s">
        <v>16</v>
      </c>
      <c r="AW4" s="362"/>
    </row>
    <row r="5" spans="1:52" ht="20.100000000000001" customHeight="1"/>
    <row r="6" spans="1:52" ht="20.100000000000001" customHeight="1">
      <c r="A6" s="359" t="s">
        <v>19</v>
      </c>
      <c r="B6" s="359"/>
      <c r="C6" s="359"/>
      <c r="D6" s="359"/>
      <c r="E6" s="359"/>
      <c r="F6" s="359"/>
      <c r="G6" s="359"/>
      <c r="H6" s="369" t="str">
        <f>IF(交付申請書!$H$6="","",交付申請書!$H$6)</f>
        <v>髙　岡　利　治</v>
      </c>
      <c r="I6" s="369"/>
      <c r="J6" s="369"/>
      <c r="K6" s="369"/>
      <c r="L6" s="369"/>
      <c r="M6" s="369"/>
      <c r="N6" s="369"/>
      <c r="O6" s="369"/>
      <c r="P6" s="369"/>
      <c r="Q6" s="369"/>
      <c r="R6" s="367" t="s">
        <v>20</v>
      </c>
      <c r="S6" s="367"/>
      <c r="T6" s="367"/>
    </row>
    <row r="7" spans="1:52" ht="20.100000000000001" customHeight="1"/>
    <row r="8" spans="1:52" ht="20.100000000000001" customHeight="1">
      <c r="P8" s="359" t="s">
        <v>51</v>
      </c>
      <c r="Q8" s="359"/>
      <c r="R8" s="359"/>
      <c r="S8" s="359"/>
      <c r="T8" s="359"/>
      <c r="U8" s="359"/>
      <c r="V8" s="359"/>
      <c r="AT8" s="1"/>
      <c r="AU8" s="1"/>
      <c r="AV8" s="1"/>
      <c r="AW8" s="1"/>
    </row>
    <row r="9" spans="1:52" ht="20.100000000000001" customHeight="1">
      <c r="Q9" s="368" t="s">
        <v>8</v>
      </c>
      <c r="R9" s="368"/>
      <c r="S9" s="368"/>
      <c r="T9" s="368"/>
      <c r="U9" s="368"/>
      <c r="V9" s="368"/>
      <c r="W9" s="368"/>
      <c r="X9" s="368"/>
      <c r="Y9" s="368"/>
      <c r="Z9" s="368"/>
      <c r="AB9" s="361"/>
      <c r="AC9" s="361"/>
      <c r="AD9" s="361"/>
      <c r="AE9" s="361"/>
      <c r="AF9" s="361"/>
      <c r="AG9" s="361"/>
      <c r="AH9" s="361"/>
      <c r="AI9" s="361"/>
      <c r="AJ9" s="361"/>
      <c r="AK9" s="361"/>
      <c r="AL9" s="361"/>
      <c r="AM9" s="361"/>
      <c r="AN9" s="361"/>
      <c r="AO9" s="361"/>
      <c r="AP9" s="361"/>
      <c r="AQ9" s="361"/>
      <c r="AR9" s="361"/>
      <c r="AS9" s="361"/>
      <c r="AT9" s="361"/>
      <c r="AU9" s="361"/>
      <c r="AV9" s="1"/>
      <c r="AW9" s="1"/>
    </row>
    <row r="10" spans="1:52" ht="20.100000000000001" customHeight="1">
      <c r="Q10" s="366" t="s">
        <v>186</v>
      </c>
      <c r="R10" s="366"/>
      <c r="S10" s="366"/>
      <c r="T10" s="366"/>
      <c r="U10" s="366"/>
      <c r="V10" s="366"/>
      <c r="W10" s="366"/>
      <c r="X10" s="366"/>
      <c r="Y10" s="366"/>
      <c r="Z10" s="366"/>
      <c r="AA10" s="26"/>
      <c r="AB10" s="365" t="s">
        <v>154</v>
      </c>
      <c r="AC10" s="365"/>
      <c r="AD10" s="365"/>
      <c r="AE10" s="365"/>
      <c r="AF10" s="365"/>
      <c r="AG10" s="363"/>
      <c r="AH10" s="363"/>
      <c r="AI10" s="363"/>
      <c r="AJ10" s="363"/>
      <c r="AK10" s="363"/>
      <c r="AL10" s="363"/>
      <c r="AM10" s="363"/>
      <c r="AN10" s="363"/>
      <c r="AO10" s="363"/>
      <c r="AP10" s="363"/>
      <c r="AQ10" s="363"/>
      <c r="AR10" s="363"/>
      <c r="AS10" s="363"/>
      <c r="AT10" s="363"/>
      <c r="AU10" s="363"/>
      <c r="AV10" s="1"/>
      <c r="AW10" s="1"/>
    </row>
    <row r="11" spans="1:52" ht="20.100000000000001" customHeight="1">
      <c r="Q11" s="366"/>
      <c r="R11" s="366"/>
      <c r="S11" s="366"/>
      <c r="T11" s="366"/>
      <c r="U11" s="366"/>
      <c r="V11" s="366"/>
      <c r="W11" s="366"/>
      <c r="X11" s="366"/>
      <c r="Y11" s="366"/>
      <c r="Z11" s="366"/>
      <c r="AA11" s="26"/>
      <c r="AB11" s="358"/>
      <c r="AC11" s="358"/>
      <c r="AD11" s="358"/>
      <c r="AE11" s="358"/>
      <c r="AF11" s="358"/>
      <c r="AG11" s="358"/>
      <c r="AH11" s="358"/>
      <c r="AI11" s="358"/>
      <c r="AJ11" s="358"/>
      <c r="AK11" s="358"/>
      <c r="AL11" s="358"/>
      <c r="AM11" s="358"/>
      <c r="AN11" s="358"/>
      <c r="AO11" s="358"/>
      <c r="AP11" s="358"/>
      <c r="AQ11" s="358"/>
      <c r="AR11" s="358"/>
      <c r="AS11" s="358"/>
      <c r="AT11" s="358"/>
      <c r="AU11" s="358"/>
      <c r="AV11" s="362" t="s">
        <v>9</v>
      </c>
      <c r="AW11" s="362"/>
    </row>
    <row r="12" spans="1:52" ht="20.100000000000001" customHeight="1"/>
    <row r="13" spans="1:52" ht="20.100000000000001" customHeight="1">
      <c r="A13" s="284" t="s">
        <v>192</v>
      </c>
      <c r="B13" s="284"/>
      <c r="C13" s="284"/>
      <c r="D13" s="284"/>
      <c r="E13" s="284"/>
      <c r="F13" s="284"/>
      <c r="G13" s="284"/>
      <c r="H13" s="284"/>
      <c r="I13" s="284"/>
      <c r="J13" s="284"/>
      <c r="K13" s="284"/>
      <c r="L13" s="284"/>
      <c r="M13" s="284"/>
      <c r="N13" s="284"/>
      <c r="O13" s="284"/>
      <c r="P13" s="284"/>
      <c r="Q13" s="284"/>
      <c r="R13" s="284"/>
      <c r="S13" s="284"/>
      <c r="T13" s="284"/>
      <c r="U13" s="284"/>
      <c r="V13" s="284"/>
      <c r="W13" s="284"/>
      <c r="X13" s="284"/>
      <c r="Y13" s="284"/>
      <c r="Z13" s="284"/>
      <c r="AA13" s="284"/>
      <c r="AB13" s="284"/>
      <c r="AC13" s="284"/>
      <c r="AD13" s="284"/>
      <c r="AE13" s="284"/>
      <c r="AF13" s="284"/>
      <c r="AG13" s="284"/>
      <c r="AH13" s="284"/>
      <c r="AI13" s="284"/>
      <c r="AJ13" s="284"/>
      <c r="AK13" s="284"/>
      <c r="AL13" s="284"/>
      <c r="AM13" s="284"/>
      <c r="AN13" s="284"/>
      <c r="AO13" s="284"/>
      <c r="AP13" s="284"/>
      <c r="AQ13" s="284"/>
      <c r="AR13" s="284"/>
      <c r="AS13" s="284"/>
      <c r="AT13" s="284"/>
      <c r="AU13" s="284"/>
      <c r="AV13" s="284"/>
      <c r="AW13" s="284"/>
    </row>
    <row r="14" spans="1:52" ht="20.100000000000001" customHeight="1">
      <c r="A14" s="359" t="s">
        <v>191</v>
      </c>
      <c r="B14" s="359"/>
      <c r="C14" s="359"/>
      <c r="D14" s="359"/>
      <c r="E14" s="359"/>
      <c r="F14" s="359"/>
      <c r="G14" s="359"/>
      <c r="H14" s="359"/>
      <c r="I14" s="359"/>
      <c r="J14" s="359"/>
      <c r="K14" s="359"/>
      <c r="L14" s="359"/>
      <c r="M14" s="359"/>
      <c r="N14" s="359"/>
      <c r="O14" s="359"/>
      <c r="P14" s="359"/>
      <c r="Q14" s="359"/>
      <c r="R14" s="359"/>
      <c r="S14" s="359"/>
      <c r="T14" s="359"/>
      <c r="U14" s="359"/>
      <c r="V14" s="359"/>
      <c r="W14" s="359"/>
      <c r="X14" s="359"/>
      <c r="Y14" s="359"/>
      <c r="Z14" s="359"/>
      <c r="AA14" s="359"/>
      <c r="AB14" s="359"/>
      <c r="AC14" s="359"/>
      <c r="AD14" s="359"/>
      <c r="AE14" s="359"/>
      <c r="AF14" s="359"/>
      <c r="AG14" s="359"/>
      <c r="AH14" s="359"/>
      <c r="AI14" s="359"/>
      <c r="AJ14" s="359"/>
      <c r="AK14" s="359"/>
      <c r="AL14" s="359"/>
      <c r="AM14" s="359"/>
      <c r="AN14" s="359"/>
      <c r="AO14" s="359"/>
      <c r="AP14" s="359"/>
      <c r="AQ14" s="359"/>
      <c r="AR14" s="359"/>
      <c r="AS14" s="359"/>
      <c r="AT14" s="359"/>
      <c r="AU14" s="359"/>
      <c r="AV14" s="359"/>
      <c r="AW14" s="359"/>
    </row>
    <row r="15" spans="1:52" ht="20.100000000000001" customHeight="1">
      <c r="A15" s="372"/>
      <c r="B15" s="352" t="s">
        <v>170</v>
      </c>
      <c r="C15" s="352"/>
      <c r="D15" s="352"/>
      <c r="E15" s="352"/>
      <c r="F15" s="352"/>
      <c r="G15" s="352"/>
      <c r="H15" s="352"/>
      <c r="I15" s="352"/>
      <c r="J15" s="352"/>
      <c r="K15" s="352"/>
      <c r="L15" s="352"/>
      <c r="M15" s="352"/>
      <c r="N15" s="352"/>
      <c r="O15" s="377"/>
      <c r="P15" s="379" t="s">
        <v>156</v>
      </c>
      <c r="Q15" s="379"/>
      <c r="R15" s="379"/>
      <c r="S15" s="379"/>
      <c r="T15" s="379"/>
      <c r="U15" s="379"/>
      <c r="V15" s="379"/>
      <c r="W15" s="379"/>
      <c r="X15" s="379"/>
      <c r="Y15" s="379"/>
      <c r="Z15" s="379"/>
      <c r="AA15" s="379"/>
      <c r="AB15" s="300" t="s">
        <v>157</v>
      </c>
      <c r="AC15" s="300"/>
      <c r="AD15" s="300"/>
      <c r="AE15" s="300"/>
      <c r="AF15" s="300"/>
      <c r="AG15" s="300"/>
      <c r="AH15" s="300"/>
      <c r="AI15" s="300"/>
      <c r="AJ15" s="300"/>
      <c r="AK15" s="300"/>
      <c r="AL15" s="300"/>
      <c r="AM15" s="300"/>
      <c r="AN15" s="300" t="s">
        <v>158</v>
      </c>
      <c r="AO15" s="300"/>
      <c r="AP15" s="300"/>
      <c r="AQ15" s="300"/>
      <c r="AR15" s="300"/>
      <c r="AS15" s="300"/>
      <c r="AT15" s="300"/>
      <c r="AU15" s="300"/>
      <c r="AV15" s="300"/>
      <c r="AW15" s="300"/>
    </row>
    <row r="16" spans="1:52" ht="24.95" customHeight="1">
      <c r="A16" s="373"/>
      <c r="B16" s="353"/>
      <c r="C16" s="353"/>
      <c r="D16" s="353"/>
      <c r="E16" s="353"/>
      <c r="F16" s="353"/>
      <c r="G16" s="353"/>
      <c r="H16" s="353"/>
      <c r="I16" s="353"/>
      <c r="J16" s="353"/>
      <c r="K16" s="353"/>
      <c r="L16" s="353"/>
      <c r="M16" s="353"/>
      <c r="N16" s="353"/>
      <c r="O16" s="378"/>
      <c r="P16" s="346"/>
      <c r="Q16" s="346"/>
      <c r="R16" s="346"/>
      <c r="S16" s="346"/>
      <c r="T16" s="346"/>
      <c r="U16" s="346"/>
      <c r="V16" s="346"/>
      <c r="W16" s="346"/>
      <c r="X16" s="346"/>
      <c r="Y16" s="346"/>
      <c r="Z16" s="346"/>
      <c r="AA16" s="346"/>
      <c r="AB16" s="347"/>
      <c r="AC16" s="348"/>
      <c r="AD16" s="348"/>
      <c r="AE16" s="348"/>
      <c r="AF16" s="348"/>
      <c r="AG16" s="348"/>
      <c r="AH16" s="348"/>
      <c r="AI16" s="348"/>
      <c r="AJ16" s="348"/>
      <c r="AK16" s="348"/>
      <c r="AL16" s="348"/>
      <c r="AM16" s="349"/>
      <c r="AN16" s="380"/>
      <c r="AO16" s="381"/>
      <c r="AP16" s="381"/>
      <c r="AQ16" s="381"/>
      <c r="AR16" s="381"/>
      <c r="AS16" s="381"/>
      <c r="AT16" s="381"/>
      <c r="AU16" s="381"/>
      <c r="AV16" s="381"/>
      <c r="AW16" s="382"/>
    </row>
    <row r="17" spans="1:57" ht="24.95" customHeight="1">
      <c r="A17" s="372"/>
      <c r="B17" s="352" t="s">
        <v>214</v>
      </c>
      <c r="C17" s="352"/>
      <c r="D17" s="352"/>
      <c r="E17" s="352"/>
      <c r="F17" s="352"/>
      <c r="G17" s="352"/>
      <c r="H17" s="352"/>
      <c r="I17" s="352"/>
      <c r="J17" s="352"/>
      <c r="K17" s="352"/>
      <c r="L17" s="352"/>
      <c r="M17" s="352"/>
      <c r="N17" s="352"/>
      <c r="O17" s="377"/>
      <c r="P17" s="540" t="str">
        <f>IF(OR(SUM(AL19:AU21)=0,BA22&lt;&gt;TRUE,BA23&lt;&gt;TRUE,BB22&lt;&gt;FALSE,BB23&lt;&gt;FALSE),"",SUM(AL19:AU21))</f>
        <v/>
      </c>
      <c r="Q17" s="541"/>
      <c r="R17" s="541"/>
      <c r="S17" s="541"/>
      <c r="T17" s="541"/>
      <c r="U17" s="541"/>
      <c r="V17" s="541"/>
      <c r="W17" s="541"/>
      <c r="X17" s="541"/>
      <c r="Y17" s="541"/>
      <c r="Z17" s="541"/>
      <c r="AA17" s="541"/>
      <c r="AB17" s="541"/>
      <c r="AC17" s="541"/>
      <c r="AD17" s="541"/>
      <c r="AE17" s="541"/>
      <c r="AF17" s="541"/>
      <c r="AG17" s="541"/>
      <c r="AH17" s="541"/>
      <c r="AI17" s="541"/>
      <c r="AJ17" s="541"/>
      <c r="AK17" s="541"/>
      <c r="AL17" s="541"/>
      <c r="AM17" s="541"/>
      <c r="AN17" s="542" t="s">
        <v>11</v>
      </c>
      <c r="AO17" s="542"/>
      <c r="AP17" s="543"/>
      <c r="AQ17" s="543"/>
      <c r="AR17" s="543"/>
      <c r="AS17" s="543"/>
      <c r="AT17" s="543"/>
      <c r="AU17" s="543"/>
      <c r="AV17" s="543"/>
      <c r="AW17" s="544"/>
    </row>
    <row r="18" spans="1:57" ht="24.95" customHeight="1">
      <c r="A18" s="373"/>
      <c r="B18" s="353"/>
      <c r="C18" s="353"/>
      <c r="D18" s="353"/>
      <c r="E18" s="353"/>
      <c r="F18" s="353"/>
      <c r="G18" s="353"/>
      <c r="H18" s="353"/>
      <c r="I18" s="353"/>
      <c r="J18" s="353"/>
      <c r="K18" s="353"/>
      <c r="L18" s="353"/>
      <c r="M18" s="353"/>
      <c r="N18" s="353"/>
      <c r="O18" s="378"/>
      <c r="P18" s="530" t="s">
        <v>193</v>
      </c>
      <c r="Q18" s="531"/>
      <c r="R18" s="92" t="s">
        <v>194</v>
      </c>
      <c r="S18" s="91"/>
      <c r="T18" s="91"/>
      <c r="U18" s="91"/>
      <c r="V18" s="91"/>
      <c r="W18" s="91"/>
      <c r="X18" s="91"/>
      <c r="Y18" s="91"/>
      <c r="Z18" s="532"/>
      <c r="AA18" s="532"/>
      <c r="AB18" s="532"/>
      <c r="AC18" s="532"/>
      <c r="AD18" s="532"/>
      <c r="AE18" s="532"/>
      <c r="AF18" s="532"/>
      <c r="AG18" s="532"/>
      <c r="AH18" s="532"/>
      <c r="AI18" s="532"/>
      <c r="AJ18" s="532"/>
      <c r="AK18" s="532"/>
      <c r="AL18" s="532"/>
      <c r="AM18" s="532"/>
      <c r="AN18" s="533" t="s">
        <v>11</v>
      </c>
      <c r="AO18" s="533"/>
      <c r="AP18" s="534" t="s">
        <v>195</v>
      </c>
      <c r="AQ18" s="534"/>
      <c r="AR18" s="534"/>
      <c r="AS18" s="534"/>
      <c r="AT18" s="534"/>
      <c r="AU18" s="534"/>
      <c r="AV18" s="534"/>
      <c r="AW18" s="535"/>
    </row>
    <row r="19" spans="1:57" s="4" customFormat="1" ht="24.95" customHeight="1">
      <c r="A19" s="393"/>
      <c r="B19" s="352" t="s">
        <v>12</v>
      </c>
      <c r="C19" s="352"/>
      <c r="D19" s="352"/>
      <c r="E19" s="352"/>
      <c r="F19" s="352"/>
      <c r="G19" s="352"/>
      <c r="H19" s="352"/>
      <c r="I19" s="352"/>
      <c r="J19" s="352"/>
      <c r="K19" s="352"/>
      <c r="L19" s="352"/>
      <c r="M19" s="352"/>
      <c r="N19" s="352"/>
      <c r="O19" s="403"/>
      <c r="P19" s="383"/>
      <c r="Q19" s="384"/>
      <c r="R19" s="384"/>
      <c r="S19" s="384"/>
      <c r="T19" s="385" t="s">
        <v>200</v>
      </c>
      <c r="U19" s="385"/>
      <c r="V19" s="385"/>
      <c r="W19" s="385"/>
      <c r="X19" s="385"/>
      <c r="Y19" s="385"/>
      <c r="Z19" s="385"/>
      <c r="AA19" s="385"/>
      <c r="AB19" s="385"/>
      <c r="AC19" s="385"/>
      <c r="AD19" s="385"/>
      <c r="AE19" s="385"/>
      <c r="AF19" s="385"/>
      <c r="AG19" s="385"/>
      <c r="AH19" s="385"/>
      <c r="AI19" s="385"/>
      <c r="AJ19" s="385"/>
      <c r="AK19" s="386"/>
      <c r="AL19" s="536" t="str">
        <f>IF($P$19="","",VLOOKUP($P$19,補助金額!B:F,COLUMNS(補助金額!B:D),FALSE))</f>
        <v/>
      </c>
      <c r="AM19" s="537"/>
      <c r="AN19" s="537"/>
      <c r="AO19" s="537"/>
      <c r="AP19" s="537"/>
      <c r="AQ19" s="537"/>
      <c r="AR19" s="537"/>
      <c r="AS19" s="537"/>
      <c r="AT19" s="537"/>
      <c r="AU19" s="387" t="str">
        <f>IF(AL19="","","円")</f>
        <v/>
      </c>
      <c r="AV19" s="387"/>
      <c r="AW19" s="388"/>
    </row>
    <row r="20" spans="1:57" s="4" customFormat="1" ht="30" customHeight="1">
      <c r="A20" s="394"/>
      <c r="B20" s="340"/>
      <c r="C20" s="340"/>
      <c r="D20" s="340"/>
      <c r="E20" s="340"/>
      <c r="F20" s="340"/>
      <c r="G20" s="340"/>
      <c r="H20" s="340"/>
      <c r="I20" s="340"/>
      <c r="J20" s="340"/>
      <c r="K20" s="340"/>
      <c r="L20" s="340"/>
      <c r="M20" s="340"/>
      <c r="N20" s="340"/>
      <c r="O20" s="404"/>
      <c r="P20" s="96"/>
      <c r="Q20" s="401" t="s">
        <v>648</v>
      </c>
      <c r="R20" s="401"/>
      <c r="S20" s="401"/>
      <c r="T20" s="401"/>
      <c r="U20" s="401"/>
      <c r="V20" s="401"/>
      <c r="W20" s="401"/>
      <c r="X20" s="401"/>
      <c r="Y20" s="401"/>
      <c r="Z20" s="401"/>
      <c r="AA20" s="401"/>
      <c r="AB20" s="401"/>
      <c r="AC20" s="401"/>
      <c r="AD20" s="401"/>
      <c r="AE20" s="401"/>
      <c r="AF20" s="401"/>
      <c r="AG20" s="401"/>
      <c r="AH20" s="401"/>
      <c r="AI20" s="401"/>
      <c r="AJ20" s="401"/>
      <c r="AK20" s="402"/>
      <c r="AL20" s="399"/>
      <c r="AM20" s="400"/>
      <c r="AN20" s="400"/>
      <c r="AO20" s="400"/>
      <c r="AP20" s="400"/>
      <c r="AQ20" s="400"/>
      <c r="AR20" s="400"/>
      <c r="AS20" s="400"/>
      <c r="AT20" s="400"/>
      <c r="AU20" s="397" t="str">
        <f>IF(AL20="","","円")</f>
        <v/>
      </c>
      <c r="AV20" s="397"/>
      <c r="AW20" s="398"/>
      <c r="BA20" s="106" t="b">
        <v>0</v>
      </c>
      <c r="BB20" s="106"/>
    </row>
    <row r="21" spans="1:57" s="4" customFormat="1" ht="30" customHeight="1">
      <c r="A21" s="394"/>
      <c r="B21" s="340"/>
      <c r="C21" s="340"/>
      <c r="D21" s="340"/>
      <c r="E21" s="340"/>
      <c r="F21" s="340"/>
      <c r="G21" s="340"/>
      <c r="H21" s="340"/>
      <c r="I21" s="340"/>
      <c r="J21" s="340"/>
      <c r="K21" s="340"/>
      <c r="L21" s="340"/>
      <c r="M21" s="340"/>
      <c r="N21" s="340"/>
      <c r="O21" s="404"/>
      <c r="P21" s="96"/>
      <c r="Q21" s="401" t="s">
        <v>649</v>
      </c>
      <c r="R21" s="401"/>
      <c r="S21" s="401"/>
      <c r="T21" s="401"/>
      <c r="U21" s="401"/>
      <c r="V21" s="401"/>
      <c r="W21" s="401"/>
      <c r="X21" s="401"/>
      <c r="Y21" s="401"/>
      <c r="Z21" s="401"/>
      <c r="AA21" s="401"/>
      <c r="AB21" s="401"/>
      <c r="AC21" s="401"/>
      <c r="AD21" s="401"/>
      <c r="AE21" s="401"/>
      <c r="AF21" s="401"/>
      <c r="AG21" s="401"/>
      <c r="AH21" s="401"/>
      <c r="AI21" s="401"/>
      <c r="AJ21" s="401"/>
      <c r="AK21" s="402"/>
      <c r="AL21" s="399"/>
      <c r="AM21" s="400"/>
      <c r="AN21" s="400"/>
      <c r="AO21" s="400"/>
      <c r="AP21" s="400"/>
      <c r="AQ21" s="400"/>
      <c r="AR21" s="400"/>
      <c r="AS21" s="400"/>
      <c r="AT21" s="400"/>
      <c r="AU21" s="397" t="str">
        <f>IF(AL21="","","円")</f>
        <v/>
      </c>
      <c r="AV21" s="397"/>
      <c r="AW21" s="398"/>
      <c r="BA21" s="106"/>
      <c r="BB21" s="106"/>
    </row>
    <row r="22" spans="1:57" s="4" customFormat="1" ht="24.95" customHeight="1">
      <c r="A22" s="129"/>
      <c r="B22" s="340"/>
      <c r="C22" s="340"/>
      <c r="D22" s="340"/>
      <c r="E22" s="340"/>
      <c r="F22" s="340"/>
      <c r="G22" s="340"/>
      <c r="H22" s="340"/>
      <c r="I22" s="340"/>
      <c r="J22" s="340"/>
      <c r="K22" s="340"/>
      <c r="L22" s="340"/>
      <c r="M22" s="340"/>
      <c r="N22" s="340"/>
      <c r="O22" s="126"/>
      <c r="P22" s="98"/>
      <c r="Q22" s="376" t="s">
        <v>245</v>
      </c>
      <c r="R22" s="376"/>
      <c r="S22" s="376"/>
      <c r="T22" s="376"/>
      <c r="U22" s="376"/>
      <c r="V22" s="376"/>
      <c r="W22" s="376"/>
      <c r="X22" s="376"/>
      <c r="Y22" s="376"/>
      <c r="Z22" s="376"/>
      <c r="AA22" s="376"/>
      <c r="AB22" s="376"/>
      <c r="AC22" s="376"/>
      <c r="AD22" s="376"/>
      <c r="AE22" s="376"/>
      <c r="AF22" s="376"/>
      <c r="AG22" s="376"/>
      <c r="AH22" s="376"/>
      <c r="AI22" s="376"/>
      <c r="AJ22" s="374"/>
      <c r="AK22" s="375"/>
      <c r="AL22" s="337" t="s">
        <v>248</v>
      </c>
      <c r="AM22" s="335"/>
      <c r="AN22" s="335"/>
      <c r="AO22" s="335"/>
      <c r="AP22" s="335"/>
      <c r="AQ22" s="335"/>
      <c r="AR22" s="335" t="s">
        <v>247</v>
      </c>
      <c r="AS22" s="335"/>
      <c r="AT22" s="335"/>
      <c r="AU22" s="335"/>
      <c r="AV22" s="335"/>
      <c r="AW22" s="336"/>
      <c r="BA22" s="106" t="b">
        <v>0</v>
      </c>
      <c r="BB22" s="106" t="b">
        <v>0</v>
      </c>
      <c r="BE22" s="125" t="b">
        <v>0</v>
      </c>
    </row>
    <row r="23" spans="1:57" s="4" customFormat="1" ht="24.95" customHeight="1">
      <c r="A23" s="130"/>
      <c r="B23" s="353"/>
      <c r="C23" s="353"/>
      <c r="D23" s="353"/>
      <c r="E23" s="353"/>
      <c r="F23" s="353"/>
      <c r="G23" s="353"/>
      <c r="H23" s="353"/>
      <c r="I23" s="353"/>
      <c r="J23" s="353"/>
      <c r="K23" s="353"/>
      <c r="L23" s="353"/>
      <c r="M23" s="353"/>
      <c r="N23" s="353"/>
      <c r="O23" s="127"/>
      <c r="P23" s="97"/>
      <c r="Q23" s="354" t="s">
        <v>246</v>
      </c>
      <c r="R23" s="354"/>
      <c r="S23" s="354"/>
      <c r="T23" s="354"/>
      <c r="U23" s="354"/>
      <c r="V23" s="354"/>
      <c r="W23" s="354"/>
      <c r="X23" s="354"/>
      <c r="Y23" s="354"/>
      <c r="Z23" s="354"/>
      <c r="AA23" s="354"/>
      <c r="AB23" s="354"/>
      <c r="AC23" s="354"/>
      <c r="AD23" s="354"/>
      <c r="AE23" s="354"/>
      <c r="AF23" s="354"/>
      <c r="AG23" s="354"/>
      <c r="AH23" s="354"/>
      <c r="AI23" s="354"/>
      <c r="AJ23" s="354"/>
      <c r="AK23" s="355"/>
      <c r="AL23" s="338" t="s">
        <v>248</v>
      </c>
      <c r="AM23" s="339"/>
      <c r="AN23" s="339"/>
      <c r="AO23" s="339"/>
      <c r="AP23" s="339"/>
      <c r="AQ23" s="339"/>
      <c r="AR23" s="538" t="s">
        <v>247</v>
      </c>
      <c r="AS23" s="538"/>
      <c r="AT23" s="538"/>
      <c r="AU23" s="538"/>
      <c r="AV23" s="538"/>
      <c r="AW23" s="539"/>
      <c r="BA23" s="106" t="b">
        <v>0</v>
      </c>
      <c r="BB23" s="106" t="b">
        <v>0</v>
      </c>
      <c r="BE23" s="125" t="b">
        <v>0</v>
      </c>
    </row>
    <row r="24" spans="1:57" ht="30" customHeight="1">
      <c r="A24" s="16"/>
      <c r="B24" s="396" t="s">
        <v>13</v>
      </c>
      <c r="C24" s="396"/>
      <c r="D24" s="396"/>
      <c r="E24" s="396"/>
      <c r="F24" s="396"/>
      <c r="G24" s="396"/>
      <c r="H24" s="396"/>
      <c r="I24" s="396"/>
      <c r="J24" s="396"/>
      <c r="K24" s="396"/>
      <c r="L24" s="396"/>
      <c r="M24" s="396"/>
      <c r="N24" s="396"/>
      <c r="O24" s="17"/>
      <c r="P24" s="345"/>
      <c r="Q24" s="341"/>
      <c r="R24" s="341"/>
      <c r="S24" s="341"/>
      <c r="T24" s="341"/>
      <c r="U24" s="341"/>
      <c r="V24" s="341"/>
      <c r="W24" s="341"/>
      <c r="X24" s="341" t="str">
        <f ca="1">交付申請書!$AF$4</f>
        <v>令和</v>
      </c>
      <c r="Y24" s="341"/>
      <c r="Z24" s="341"/>
      <c r="AA24" s="344"/>
      <c r="AB24" s="344"/>
      <c r="AC24" s="344"/>
      <c r="AD24" s="341" t="s">
        <v>14</v>
      </c>
      <c r="AE24" s="341"/>
      <c r="AF24" s="344"/>
      <c r="AG24" s="344"/>
      <c r="AH24" s="344"/>
      <c r="AI24" s="341" t="s">
        <v>15</v>
      </c>
      <c r="AJ24" s="341"/>
      <c r="AK24" s="344"/>
      <c r="AL24" s="344"/>
      <c r="AM24" s="344"/>
      <c r="AN24" s="341" t="s">
        <v>16</v>
      </c>
      <c r="AO24" s="341"/>
      <c r="AP24" s="342"/>
      <c r="AQ24" s="342"/>
      <c r="AR24" s="342"/>
      <c r="AS24" s="342"/>
      <c r="AT24" s="342"/>
      <c r="AU24" s="342"/>
      <c r="AV24" s="342"/>
      <c r="AW24" s="343"/>
    </row>
    <row r="25" spans="1:57" ht="30" customHeight="1">
      <c r="A25" s="16"/>
      <c r="B25" s="396" t="s">
        <v>17</v>
      </c>
      <c r="C25" s="396"/>
      <c r="D25" s="396"/>
      <c r="E25" s="396"/>
      <c r="F25" s="396"/>
      <c r="G25" s="396"/>
      <c r="H25" s="396"/>
      <c r="I25" s="396"/>
      <c r="J25" s="396"/>
      <c r="K25" s="396"/>
      <c r="L25" s="396"/>
      <c r="M25" s="396"/>
      <c r="N25" s="396"/>
      <c r="O25" s="17"/>
      <c r="P25" s="345"/>
      <c r="Q25" s="341"/>
      <c r="R25" s="341"/>
      <c r="S25" s="341"/>
      <c r="T25" s="341"/>
      <c r="U25" s="341"/>
      <c r="V25" s="341"/>
      <c r="W25" s="341"/>
      <c r="X25" s="341" t="str">
        <f ca="1">交付申請書!$AF$4</f>
        <v>令和</v>
      </c>
      <c r="Y25" s="341"/>
      <c r="Z25" s="341"/>
      <c r="AA25" s="344"/>
      <c r="AB25" s="344"/>
      <c r="AC25" s="344"/>
      <c r="AD25" s="341" t="s">
        <v>14</v>
      </c>
      <c r="AE25" s="341"/>
      <c r="AF25" s="344"/>
      <c r="AG25" s="344"/>
      <c r="AH25" s="344"/>
      <c r="AI25" s="341" t="s">
        <v>15</v>
      </c>
      <c r="AJ25" s="341"/>
      <c r="AK25" s="344"/>
      <c r="AL25" s="344"/>
      <c r="AM25" s="344"/>
      <c r="AN25" s="341" t="s">
        <v>16</v>
      </c>
      <c r="AO25" s="341"/>
      <c r="AP25" s="342"/>
      <c r="AQ25" s="342"/>
      <c r="AR25" s="342"/>
      <c r="AS25" s="342"/>
      <c r="AT25" s="342"/>
      <c r="AU25" s="342"/>
      <c r="AV25" s="342"/>
      <c r="AW25" s="343"/>
    </row>
    <row r="26" spans="1:57" ht="30" customHeight="1">
      <c r="A26" s="16"/>
      <c r="B26" s="396" t="s">
        <v>41</v>
      </c>
      <c r="C26" s="396"/>
      <c r="D26" s="396"/>
      <c r="E26" s="396"/>
      <c r="F26" s="396"/>
      <c r="G26" s="396"/>
      <c r="H26" s="396"/>
      <c r="I26" s="396"/>
      <c r="J26" s="396"/>
      <c r="K26" s="396"/>
      <c r="L26" s="396"/>
      <c r="M26" s="396"/>
      <c r="N26" s="396"/>
      <c r="O26" s="17"/>
      <c r="P26" s="345"/>
      <c r="Q26" s="341"/>
      <c r="R26" s="341"/>
      <c r="S26" s="341"/>
      <c r="T26" s="341"/>
      <c r="U26" s="341"/>
      <c r="V26" s="341"/>
      <c r="W26" s="341"/>
      <c r="X26" s="341" t="str">
        <f ca="1">交付申請書!$AF$4</f>
        <v>令和</v>
      </c>
      <c r="Y26" s="341"/>
      <c r="Z26" s="341"/>
      <c r="AA26" s="344"/>
      <c r="AB26" s="344"/>
      <c r="AC26" s="344"/>
      <c r="AD26" s="341" t="s">
        <v>14</v>
      </c>
      <c r="AE26" s="341"/>
      <c r="AF26" s="344"/>
      <c r="AG26" s="344"/>
      <c r="AH26" s="344"/>
      <c r="AI26" s="341" t="s">
        <v>15</v>
      </c>
      <c r="AJ26" s="341"/>
      <c r="AK26" s="344"/>
      <c r="AL26" s="344"/>
      <c r="AM26" s="344"/>
      <c r="AN26" s="341" t="s">
        <v>16</v>
      </c>
      <c r="AO26" s="341"/>
      <c r="AP26" s="342"/>
      <c r="AQ26" s="342"/>
      <c r="AR26" s="342"/>
      <c r="AS26" s="342"/>
      <c r="AT26" s="342"/>
      <c r="AU26" s="342"/>
      <c r="AV26" s="342"/>
      <c r="AW26" s="343"/>
    </row>
    <row r="27" spans="1:57" ht="9.9499999999999993" customHeight="1">
      <c r="A27" s="7"/>
      <c r="B27" s="8"/>
      <c r="C27" s="8"/>
      <c r="D27" s="8"/>
      <c r="E27" s="8"/>
      <c r="F27" s="8"/>
      <c r="G27" s="8"/>
      <c r="H27" s="8"/>
      <c r="I27" s="8"/>
      <c r="J27" s="8"/>
      <c r="K27" s="8"/>
      <c r="L27" s="8"/>
      <c r="M27" s="8"/>
      <c r="N27" s="8"/>
      <c r="O27" s="9"/>
      <c r="P27" s="80"/>
      <c r="Q27" s="81"/>
      <c r="R27" s="81"/>
      <c r="S27" s="81"/>
      <c r="T27" s="81"/>
      <c r="U27" s="81"/>
      <c r="V27" s="81"/>
      <c r="W27" s="82"/>
      <c r="X27" s="82"/>
      <c r="Y27" s="82"/>
      <c r="Z27" s="81"/>
      <c r="AA27" s="81"/>
      <c r="AB27" s="82"/>
      <c r="AC27" s="82"/>
      <c r="AD27" s="82"/>
      <c r="AE27" s="81"/>
      <c r="AF27" s="81"/>
      <c r="AG27" s="82"/>
      <c r="AH27" s="82"/>
      <c r="AI27" s="82"/>
      <c r="AJ27" s="81"/>
      <c r="AK27" s="81"/>
      <c r="AL27" s="81"/>
      <c r="AM27" s="81"/>
      <c r="AN27" s="81"/>
      <c r="AO27" s="81"/>
      <c r="AP27" s="81"/>
      <c r="AQ27" s="81"/>
      <c r="AR27" s="81"/>
      <c r="AS27" s="81"/>
      <c r="AT27" s="81"/>
      <c r="AU27" s="81"/>
      <c r="AV27" s="81"/>
      <c r="AW27" s="83"/>
    </row>
    <row r="28" spans="1:57" ht="18.95" customHeight="1">
      <c r="A28" s="10"/>
      <c r="B28" s="340" t="s">
        <v>18</v>
      </c>
      <c r="C28" s="340"/>
      <c r="D28" s="340"/>
      <c r="E28" s="340"/>
      <c r="F28" s="340"/>
      <c r="G28" s="340"/>
      <c r="H28" s="340"/>
      <c r="I28" s="340"/>
      <c r="J28" s="340"/>
      <c r="K28" s="340"/>
      <c r="L28" s="340"/>
      <c r="M28" s="340"/>
      <c r="N28" s="340"/>
      <c r="O28" s="11"/>
      <c r="P28" s="84"/>
      <c r="Q28" s="324" t="s">
        <v>674</v>
      </c>
      <c r="R28" s="324"/>
      <c r="S28" s="324"/>
      <c r="T28" s="324"/>
      <c r="U28" s="324"/>
      <c r="V28" s="324"/>
      <c r="W28" s="324"/>
      <c r="X28" s="324"/>
      <c r="Y28" s="324"/>
      <c r="Z28" s="324"/>
      <c r="AA28" s="324"/>
      <c r="AB28" s="324"/>
      <c r="AC28" s="324"/>
      <c r="AD28" s="324"/>
      <c r="AE28" s="324"/>
      <c r="AF28" s="324"/>
      <c r="AG28" s="324"/>
      <c r="AH28" s="324"/>
      <c r="AI28" s="324"/>
      <c r="AJ28" s="324"/>
      <c r="AK28" s="324"/>
      <c r="AL28" s="324"/>
      <c r="AM28" s="324"/>
      <c r="AN28" s="324"/>
      <c r="AO28" s="324"/>
      <c r="AP28" s="324"/>
      <c r="AQ28" s="324"/>
      <c r="AR28" s="324"/>
      <c r="AS28" s="324"/>
      <c r="AT28" s="324"/>
      <c r="AU28" s="324"/>
      <c r="AV28" s="324"/>
      <c r="AW28" s="325"/>
    </row>
    <row r="29" spans="1:57" ht="18.95" customHeight="1">
      <c r="A29" s="10"/>
      <c r="B29" s="12"/>
      <c r="C29" s="12"/>
      <c r="D29" s="12"/>
      <c r="E29" s="12"/>
      <c r="F29" s="12"/>
      <c r="G29" s="12"/>
      <c r="H29" s="12"/>
      <c r="I29" s="12"/>
      <c r="J29" s="12"/>
      <c r="K29" s="12"/>
      <c r="L29" s="12"/>
      <c r="M29" s="12"/>
      <c r="N29" s="12"/>
      <c r="O29" s="11"/>
      <c r="P29" s="84"/>
      <c r="Q29" s="324" t="s">
        <v>196</v>
      </c>
      <c r="R29" s="324"/>
      <c r="S29" s="324"/>
      <c r="T29" s="324"/>
      <c r="U29" s="324"/>
      <c r="V29" s="324"/>
      <c r="W29" s="324"/>
      <c r="X29" s="324"/>
      <c r="Y29" s="324"/>
      <c r="Z29" s="324"/>
      <c r="AA29" s="324"/>
      <c r="AB29" s="324"/>
      <c r="AC29" s="324"/>
      <c r="AD29" s="324"/>
      <c r="AE29" s="324"/>
      <c r="AF29" s="324"/>
      <c r="AG29" s="324"/>
      <c r="AH29" s="324"/>
      <c r="AI29" s="324"/>
      <c r="AJ29" s="324"/>
      <c r="AK29" s="324"/>
      <c r="AL29" s="324"/>
      <c r="AM29" s="324"/>
      <c r="AN29" s="324"/>
      <c r="AO29" s="324"/>
      <c r="AP29" s="324"/>
      <c r="AQ29" s="324"/>
      <c r="AR29" s="324"/>
      <c r="AS29" s="324"/>
      <c r="AT29" s="324"/>
      <c r="AU29" s="324"/>
      <c r="AV29" s="324"/>
      <c r="AW29" s="325"/>
    </row>
    <row r="30" spans="1:57" ht="18.95" customHeight="1">
      <c r="A30" s="10"/>
      <c r="B30" s="12"/>
      <c r="C30" s="12"/>
      <c r="D30" s="12"/>
      <c r="E30" s="12"/>
      <c r="F30" s="12"/>
      <c r="G30" s="12"/>
      <c r="H30" s="12"/>
      <c r="I30" s="12"/>
      <c r="J30" s="12"/>
      <c r="K30" s="12"/>
      <c r="L30" s="12"/>
      <c r="M30" s="12"/>
      <c r="N30" s="12"/>
      <c r="O30" s="11"/>
      <c r="P30" s="84"/>
      <c r="Q30" s="324" t="s">
        <v>244</v>
      </c>
      <c r="R30" s="324"/>
      <c r="S30" s="324"/>
      <c r="T30" s="324"/>
      <c r="U30" s="324"/>
      <c r="V30" s="324"/>
      <c r="W30" s="324"/>
      <c r="X30" s="324"/>
      <c r="Y30" s="324"/>
      <c r="Z30" s="324"/>
      <c r="AA30" s="324"/>
      <c r="AB30" s="324"/>
      <c r="AC30" s="324"/>
      <c r="AD30" s="324"/>
      <c r="AE30" s="324"/>
      <c r="AF30" s="324"/>
      <c r="AG30" s="324"/>
      <c r="AH30" s="324"/>
      <c r="AI30" s="324"/>
      <c r="AJ30" s="324"/>
      <c r="AK30" s="324"/>
      <c r="AL30" s="324"/>
      <c r="AM30" s="324"/>
      <c r="AN30" s="324"/>
      <c r="AO30" s="324"/>
      <c r="AP30" s="324"/>
      <c r="AQ30" s="324"/>
      <c r="AR30" s="324"/>
      <c r="AS30" s="324"/>
      <c r="AT30" s="324"/>
      <c r="AU30" s="324"/>
      <c r="AV30" s="324"/>
      <c r="AW30" s="325"/>
    </row>
    <row r="31" spans="1:57" ht="18.95" customHeight="1">
      <c r="A31" s="10"/>
      <c r="B31" s="12"/>
      <c r="C31" s="12"/>
      <c r="D31" s="12"/>
      <c r="E31" s="12"/>
      <c r="F31" s="12"/>
      <c r="G31" s="12"/>
      <c r="H31" s="12"/>
      <c r="I31" s="12"/>
      <c r="J31" s="12"/>
      <c r="K31" s="12"/>
      <c r="L31" s="12"/>
      <c r="M31" s="12"/>
      <c r="N31" s="12"/>
      <c r="O31" s="11"/>
      <c r="P31" s="84"/>
      <c r="Q31" s="324" t="s">
        <v>243</v>
      </c>
      <c r="R31" s="324"/>
      <c r="S31" s="324"/>
      <c r="T31" s="324"/>
      <c r="U31" s="324"/>
      <c r="V31" s="324"/>
      <c r="W31" s="324"/>
      <c r="X31" s="324"/>
      <c r="Y31" s="324"/>
      <c r="Z31" s="324"/>
      <c r="AA31" s="324"/>
      <c r="AB31" s="324"/>
      <c r="AC31" s="324"/>
      <c r="AD31" s="324"/>
      <c r="AE31" s="324"/>
      <c r="AF31" s="324"/>
      <c r="AG31" s="324"/>
      <c r="AH31" s="324"/>
      <c r="AI31" s="324"/>
      <c r="AJ31" s="324"/>
      <c r="AK31" s="324"/>
      <c r="AL31" s="324"/>
      <c r="AM31" s="324"/>
      <c r="AN31" s="324"/>
      <c r="AO31" s="324"/>
      <c r="AP31" s="324"/>
      <c r="AQ31" s="324"/>
      <c r="AR31" s="324"/>
      <c r="AS31" s="324"/>
      <c r="AT31" s="324"/>
      <c r="AU31" s="324"/>
      <c r="AV31" s="324"/>
      <c r="AW31" s="325"/>
    </row>
    <row r="32" spans="1:57" ht="18.95" customHeight="1">
      <c r="A32" s="10"/>
      <c r="B32" s="12"/>
      <c r="C32" s="12"/>
      <c r="D32" s="12"/>
      <c r="E32" s="12"/>
      <c r="F32" s="12"/>
      <c r="G32" s="12"/>
      <c r="H32" s="12"/>
      <c r="I32" s="12"/>
      <c r="J32" s="12"/>
      <c r="K32" s="12"/>
      <c r="L32" s="12"/>
      <c r="M32" s="12"/>
      <c r="N32" s="12"/>
      <c r="O32" s="11"/>
      <c r="P32" s="84"/>
      <c r="Q32" s="324" t="s">
        <v>173</v>
      </c>
      <c r="R32" s="324"/>
      <c r="S32" s="324"/>
      <c r="T32" s="324"/>
      <c r="U32" s="324"/>
      <c r="V32" s="324"/>
      <c r="W32" s="324"/>
      <c r="X32" s="324"/>
      <c r="Y32" s="324"/>
      <c r="Z32" s="324"/>
      <c r="AA32" s="324"/>
      <c r="AB32" s="324"/>
      <c r="AC32" s="324"/>
      <c r="AD32" s="324"/>
      <c r="AE32" s="324"/>
      <c r="AF32" s="324"/>
      <c r="AG32" s="324"/>
      <c r="AH32" s="324"/>
      <c r="AI32" s="324"/>
      <c r="AJ32" s="324"/>
      <c r="AK32" s="324"/>
      <c r="AL32" s="324"/>
      <c r="AM32" s="324"/>
      <c r="AN32" s="324"/>
      <c r="AO32" s="324"/>
      <c r="AP32" s="324"/>
      <c r="AQ32" s="324"/>
      <c r="AR32" s="324"/>
      <c r="AS32" s="324"/>
      <c r="AT32" s="324"/>
      <c r="AU32" s="324"/>
      <c r="AV32" s="324"/>
      <c r="AW32" s="325"/>
    </row>
    <row r="33" spans="1:49" ht="18.95" customHeight="1">
      <c r="A33" s="10"/>
      <c r="B33" s="12"/>
      <c r="C33" s="12"/>
      <c r="D33" s="12"/>
      <c r="E33" s="12"/>
      <c r="F33" s="12"/>
      <c r="G33" s="12"/>
      <c r="H33" s="12"/>
      <c r="I33" s="12"/>
      <c r="J33" s="12"/>
      <c r="K33" s="12"/>
      <c r="L33" s="12"/>
      <c r="M33" s="12"/>
      <c r="N33" s="12"/>
      <c r="O33" s="11"/>
      <c r="P33" s="84"/>
      <c r="Q33" s="324" t="s">
        <v>174</v>
      </c>
      <c r="R33" s="324"/>
      <c r="S33" s="324"/>
      <c r="T33" s="324"/>
      <c r="U33" s="324"/>
      <c r="V33" s="324"/>
      <c r="W33" s="324"/>
      <c r="X33" s="324"/>
      <c r="Y33" s="324"/>
      <c r="Z33" s="324"/>
      <c r="AA33" s="324"/>
      <c r="AB33" s="324"/>
      <c r="AC33" s="324"/>
      <c r="AD33" s="324"/>
      <c r="AE33" s="324"/>
      <c r="AF33" s="324"/>
      <c r="AG33" s="324"/>
      <c r="AH33" s="324"/>
      <c r="AI33" s="324"/>
      <c r="AJ33" s="324"/>
      <c r="AK33" s="324"/>
      <c r="AL33" s="324"/>
      <c r="AM33" s="324"/>
      <c r="AN33" s="324"/>
      <c r="AO33" s="324"/>
      <c r="AP33" s="324"/>
      <c r="AQ33" s="324"/>
      <c r="AR33" s="324"/>
      <c r="AS33" s="324"/>
      <c r="AT33" s="324"/>
      <c r="AU33" s="324"/>
      <c r="AV33" s="324"/>
      <c r="AW33" s="325"/>
    </row>
    <row r="34" spans="1:49" ht="18.95" customHeight="1">
      <c r="A34" s="10"/>
      <c r="B34" s="12"/>
      <c r="C34" s="12"/>
      <c r="D34" s="12"/>
      <c r="E34" s="12"/>
      <c r="F34" s="12"/>
      <c r="G34" s="12"/>
      <c r="H34" s="12"/>
      <c r="I34" s="12"/>
      <c r="J34" s="12"/>
      <c r="K34" s="12"/>
      <c r="L34" s="12"/>
      <c r="M34" s="12"/>
      <c r="N34" s="12"/>
      <c r="O34" s="11"/>
      <c r="P34" s="84"/>
      <c r="Q34" s="324" t="s">
        <v>175</v>
      </c>
      <c r="R34" s="324"/>
      <c r="S34" s="324"/>
      <c r="T34" s="324"/>
      <c r="U34" s="324"/>
      <c r="V34" s="324"/>
      <c r="W34" s="324"/>
      <c r="X34" s="324"/>
      <c r="Y34" s="324"/>
      <c r="Z34" s="324"/>
      <c r="AA34" s="324"/>
      <c r="AB34" s="324"/>
      <c r="AC34" s="324"/>
      <c r="AD34" s="324"/>
      <c r="AE34" s="324"/>
      <c r="AF34" s="324"/>
      <c r="AG34" s="324"/>
      <c r="AH34" s="324"/>
      <c r="AI34" s="324"/>
      <c r="AJ34" s="324"/>
      <c r="AK34" s="324"/>
      <c r="AL34" s="324"/>
      <c r="AM34" s="324"/>
      <c r="AN34" s="324"/>
      <c r="AO34" s="324"/>
      <c r="AP34" s="324"/>
      <c r="AQ34" s="324"/>
      <c r="AR34" s="324"/>
      <c r="AS34" s="324"/>
      <c r="AT34" s="324"/>
      <c r="AU34" s="324"/>
      <c r="AV34" s="324"/>
      <c r="AW34" s="325"/>
    </row>
    <row r="35" spans="1:49" ht="18.95" customHeight="1">
      <c r="A35" s="10"/>
      <c r="B35" s="12"/>
      <c r="C35" s="12"/>
      <c r="D35" s="12"/>
      <c r="E35" s="12"/>
      <c r="F35" s="12"/>
      <c r="G35" s="12"/>
      <c r="H35" s="12"/>
      <c r="I35" s="12"/>
      <c r="J35" s="12"/>
      <c r="K35" s="12"/>
      <c r="L35" s="12"/>
      <c r="M35" s="12"/>
      <c r="N35" s="12"/>
      <c r="O35" s="11"/>
      <c r="P35" s="84"/>
      <c r="Q35" s="324" t="s">
        <v>176</v>
      </c>
      <c r="R35" s="324"/>
      <c r="S35" s="324"/>
      <c r="T35" s="324"/>
      <c r="U35" s="324"/>
      <c r="V35" s="324"/>
      <c r="W35" s="324"/>
      <c r="X35" s="324"/>
      <c r="Y35" s="324"/>
      <c r="Z35" s="324"/>
      <c r="AA35" s="324"/>
      <c r="AB35" s="324"/>
      <c r="AC35" s="324"/>
      <c r="AD35" s="324"/>
      <c r="AE35" s="324"/>
      <c r="AF35" s="324"/>
      <c r="AG35" s="324"/>
      <c r="AH35" s="324"/>
      <c r="AI35" s="324"/>
      <c r="AJ35" s="324"/>
      <c r="AK35" s="324"/>
      <c r="AL35" s="324"/>
      <c r="AM35" s="324"/>
      <c r="AN35" s="324"/>
      <c r="AO35" s="324"/>
      <c r="AP35" s="324"/>
      <c r="AQ35" s="324"/>
      <c r="AR35" s="324"/>
      <c r="AS35" s="324"/>
      <c r="AT35" s="324"/>
      <c r="AU35" s="324"/>
      <c r="AV35" s="324"/>
      <c r="AW35" s="325"/>
    </row>
    <row r="36" spans="1:49" ht="18.95" customHeight="1">
      <c r="A36" s="10"/>
      <c r="B36" s="12"/>
      <c r="C36" s="12"/>
      <c r="D36" s="12"/>
      <c r="E36" s="12"/>
      <c r="F36" s="12"/>
      <c r="G36" s="12"/>
      <c r="H36" s="12"/>
      <c r="I36" s="12"/>
      <c r="J36" s="12"/>
      <c r="K36" s="12"/>
      <c r="L36" s="12"/>
      <c r="M36" s="12"/>
      <c r="N36" s="12"/>
      <c r="O36" s="11"/>
      <c r="P36" s="84"/>
      <c r="Q36" s="324" t="s">
        <v>177</v>
      </c>
      <c r="R36" s="324"/>
      <c r="S36" s="324"/>
      <c r="T36" s="324"/>
      <c r="U36" s="324"/>
      <c r="V36" s="324"/>
      <c r="W36" s="324"/>
      <c r="X36" s="324"/>
      <c r="Y36" s="324"/>
      <c r="Z36" s="324"/>
      <c r="AA36" s="324"/>
      <c r="AB36" s="324"/>
      <c r="AC36" s="324"/>
      <c r="AD36" s="324"/>
      <c r="AE36" s="324"/>
      <c r="AF36" s="324"/>
      <c r="AG36" s="324"/>
      <c r="AH36" s="324"/>
      <c r="AI36" s="324"/>
      <c r="AJ36" s="324"/>
      <c r="AK36" s="324"/>
      <c r="AL36" s="324"/>
      <c r="AM36" s="324"/>
      <c r="AN36" s="324"/>
      <c r="AO36" s="324"/>
      <c r="AP36" s="324"/>
      <c r="AQ36" s="324"/>
      <c r="AR36" s="324"/>
      <c r="AS36" s="324"/>
      <c r="AT36" s="324"/>
      <c r="AU36" s="324"/>
      <c r="AV36" s="324"/>
      <c r="AW36" s="325"/>
    </row>
    <row r="37" spans="1:49" ht="18.95" customHeight="1">
      <c r="A37" s="10"/>
      <c r="B37" s="12"/>
      <c r="C37" s="12"/>
      <c r="D37" s="12"/>
      <c r="E37" s="12"/>
      <c r="F37" s="12"/>
      <c r="G37" s="12"/>
      <c r="H37" s="12"/>
      <c r="I37" s="12"/>
      <c r="J37" s="12"/>
      <c r="K37" s="12"/>
      <c r="L37" s="12"/>
      <c r="M37" s="12"/>
      <c r="N37" s="12"/>
      <c r="O37" s="11"/>
      <c r="P37" s="84"/>
      <c r="Q37" s="324" t="s">
        <v>178</v>
      </c>
      <c r="R37" s="324"/>
      <c r="S37" s="324"/>
      <c r="T37" s="324"/>
      <c r="U37" s="324"/>
      <c r="V37" s="324"/>
      <c r="W37" s="324"/>
      <c r="X37" s="324"/>
      <c r="Y37" s="324"/>
      <c r="Z37" s="324"/>
      <c r="AA37" s="324"/>
      <c r="AB37" s="324"/>
      <c r="AC37" s="324"/>
      <c r="AD37" s="324"/>
      <c r="AE37" s="324"/>
      <c r="AF37" s="324"/>
      <c r="AG37" s="324"/>
      <c r="AH37" s="324"/>
      <c r="AI37" s="324"/>
      <c r="AJ37" s="324"/>
      <c r="AK37" s="324"/>
      <c r="AL37" s="324"/>
      <c r="AM37" s="324"/>
      <c r="AN37" s="324"/>
      <c r="AO37" s="324"/>
      <c r="AP37" s="324"/>
      <c r="AQ37" s="324"/>
      <c r="AR37" s="324"/>
      <c r="AS37" s="324"/>
      <c r="AT37" s="324"/>
      <c r="AU37" s="324"/>
      <c r="AV37" s="324"/>
      <c r="AW37" s="325"/>
    </row>
    <row r="38" spans="1:49" ht="18.95" customHeight="1">
      <c r="A38" s="10"/>
      <c r="B38" s="12"/>
      <c r="C38" s="12"/>
      <c r="D38" s="12"/>
      <c r="E38" s="12"/>
      <c r="F38" s="12"/>
      <c r="G38" s="12"/>
      <c r="H38" s="12"/>
      <c r="I38" s="12"/>
      <c r="J38" s="12"/>
      <c r="K38" s="12"/>
      <c r="L38" s="12"/>
      <c r="M38" s="12"/>
      <c r="N38" s="12"/>
      <c r="O38" s="11"/>
      <c r="P38" s="84"/>
      <c r="Q38" s="324" t="s">
        <v>171</v>
      </c>
      <c r="R38" s="324"/>
      <c r="S38" s="324"/>
      <c r="T38" s="324"/>
      <c r="U38" s="324"/>
      <c r="V38" s="324"/>
      <c r="W38" s="324"/>
      <c r="X38" s="324"/>
      <c r="Y38" s="324"/>
      <c r="Z38" s="324"/>
      <c r="AA38" s="324"/>
      <c r="AB38" s="324"/>
      <c r="AC38" s="324"/>
      <c r="AD38" s="324"/>
      <c r="AE38" s="324"/>
      <c r="AF38" s="324"/>
      <c r="AG38" s="324"/>
      <c r="AH38" s="324"/>
      <c r="AI38" s="324"/>
      <c r="AJ38" s="324"/>
      <c r="AK38" s="324"/>
      <c r="AL38" s="324"/>
      <c r="AM38" s="324"/>
      <c r="AN38" s="324"/>
      <c r="AO38" s="324"/>
      <c r="AP38" s="324"/>
      <c r="AQ38" s="324"/>
      <c r="AR38" s="324"/>
      <c r="AS38" s="324"/>
      <c r="AT38" s="324"/>
      <c r="AU38" s="324"/>
      <c r="AV38" s="324"/>
      <c r="AW38" s="325"/>
    </row>
    <row r="39" spans="1:49" ht="18.95" customHeight="1">
      <c r="A39" s="10"/>
      <c r="B39" s="12"/>
      <c r="C39" s="12"/>
      <c r="D39" s="12"/>
      <c r="E39" s="12"/>
      <c r="F39" s="12"/>
      <c r="G39" s="12"/>
      <c r="H39" s="12"/>
      <c r="I39" s="12"/>
      <c r="J39" s="12"/>
      <c r="K39" s="12"/>
      <c r="L39" s="12"/>
      <c r="M39" s="12"/>
      <c r="N39" s="12"/>
      <c r="O39" s="11"/>
      <c r="P39" s="84"/>
      <c r="Q39" s="324" t="s">
        <v>179</v>
      </c>
      <c r="R39" s="324"/>
      <c r="S39" s="324"/>
      <c r="T39" s="324"/>
      <c r="U39" s="324"/>
      <c r="V39" s="324"/>
      <c r="W39" s="324"/>
      <c r="X39" s="324"/>
      <c r="Y39" s="324"/>
      <c r="Z39" s="324"/>
      <c r="AA39" s="324"/>
      <c r="AB39" s="324"/>
      <c r="AC39" s="324"/>
      <c r="AD39" s="324"/>
      <c r="AE39" s="324"/>
      <c r="AF39" s="324"/>
      <c r="AG39" s="324"/>
      <c r="AH39" s="324"/>
      <c r="AI39" s="324"/>
      <c r="AJ39" s="324"/>
      <c r="AK39" s="324"/>
      <c r="AL39" s="324"/>
      <c r="AM39" s="324"/>
      <c r="AN39" s="324"/>
      <c r="AO39" s="324"/>
      <c r="AP39" s="324"/>
      <c r="AQ39" s="324"/>
      <c r="AR39" s="324"/>
      <c r="AS39" s="324"/>
      <c r="AT39" s="324"/>
      <c r="AU39" s="324"/>
      <c r="AV39" s="324"/>
      <c r="AW39" s="325"/>
    </row>
    <row r="40" spans="1:49" ht="18.95" customHeight="1">
      <c r="A40" s="10"/>
      <c r="B40" s="12"/>
      <c r="C40" s="12"/>
      <c r="D40" s="12"/>
      <c r="E40" s="12"/>
      <c r="F40" s="12"/>
      <c r="G40" s="12"/>
      <c r="H40" s="12"/>
      <c r="I40" s="12"/>
      <c r="J40" s="12"/>
      <c r="K40" s="12"/>
      <c r="L40" s="12"/>
      <c r="M40" s="12"/>
      <c r="N40" s="12"/>
      <c r="O40" s="11"/>
      <c r="P40" s="84"/>
      <c r="Q40" s="324" t="s">
        <v>180</v>
      </c>
      <c r="R40" s="324"/>
      <c r="S40" s="324"/>
      <c r="T40" s="324"/>
      <c r="U40" s="324"/>
      <c r="V40" s="324"/>
      <c r="W40" s="324"/>
      <c r="X40" s="324"/>
      <c r="Y40" s="324"/>
      <c r="Z40" s="324"/>
      <c r="AA40" s="324"/>
      <c r="AB40" s="324"/>
      <c r="AC40" s="324"/>
      <c r="AD40" s="324"/>
      <c r="AE40" s="324"/>
      <c r="AF40" s="324"/>
      <c r="AG40" s="324"/>
      <c r="AH40" s="324"/>
      <c r="AI40" s="324"/>
      <c r="AJ40" s="324"/>
      <c r="AK40" s="324"/>
      <c r="AL40" s="324"/>
      <c r="AM40" s="324"/>
      <c r="AN40" s="324"/>
      <c r="AO40" s="324"/>
      <c r="AP40" s="324"/>
      <c r="AQ40" s="324"/>
      <c r="AR40" s="324"/>
      <c r="AS40" s="324"/>
      <c r="AT40" s="324"/>
      <c r="AU40" s="324"/>
      <c r="AV40" s="324"/>
      <c r="AW40" s="325"/>
    </row>
    <row r="41" spans="1:49" ht="18.95" customHeight="1">
      <c r="A41" s="10"/>
      <c r="B41" s="12"/>
      <c r="C41" s="12"/>
      <c r="D41" s="12"/>
      <c r="E41" s="12"/>
      <c r="F41" s="12"/>
      <c r="G41" s="12"/>
      <c r="H41" s="12"/>
      <c r="I41" s="12"/>
      <c r="J41" s="12"/>
      <c r="K41" s="12"/>
      <c r="L41" s="12"/>
      <c r="M41" s="12"/>
      <c r="N41" s="12"/>
      <c r="O41" s="11"/>
      <c r="P41" s="84"/>
      <c r="Q41" s="324" t="s">
        <v>197</v>
      </c>
      <c r="R41" s="324"/>
      <c r="S41" s="324"/>
      <c r="T41" s="324"/>
      <c r="U41" s="324"/>
      <c r="V41" s="324"/>
      <c r="W41" s="324"/>
      <c r="X41" s="324"/>
      <c r="Y41" s="324"/>
      <c r="Z41" s="324"/>
      <c r="AA41" s="324"/>
      <c r="AB41" s="324"/>
      <c r="AC41" s="324"/>
      <c r="AD41" s="324"/>
      <c r="AE41" s="324"/>
      <c r="AF41" s="324"/>
      <c r="AG41" s="324"/>
      <c r="AH41" s="324"/>
      <c r="AI41" s="324"/>
      <c r="AJ41" s="324"/>
      <c r="AK41" s="324"/>
      <c r="AL41" s="324"/>
      <c r="AM41" s="324"/>
      <c r="AN41" s="324"/>
      <c r="AO41" s="324"/>
      <c r="AP41" s="324"/>
      <c r="AQ41" s="324"/>
      <c r="AR41" s="324"/>
      <c r="AS41" s="324"/>
      <c r="AT41" s="324"/>
      <c r="AU41" s="324"/>
      <c r="AV41" s="324"/>
      <c r="AW41" s="325"/>
    </row>
    <row r="42" spans="1:49" ht="9.9499999999999993" customHeight="1">
      <c r="A42" s="13"/>
      <c r="B42" s="15"/>
      <c r="C42" s="15"/>
      <c r="D42" s="15"/>
      <c r="E42" s="15"/>
      <c r="F42" s="15"/>
      <c r="G42" s="15"/>
      <c r="H42" s="15"/>
      <c r="I42" s="15"/>
      <c r="J42" s="15"/>
      <c r="K42" s="15"/>
      <c r="L42" s="15"/>
      <c r="M42" s="15"/>
      <c r="N42" s="15"/>
      <c r="O42" s="14"/>
      <c r="P42" s="8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4"/>
    </row>
    <row r="43" spans="1:49" ht="20.100000000000001" hidden="1" customHeight="1"/>
    <row r="44" spans="1:49" ht="20.100000000000001" hidden="1" customHeight="1"/>
    <row r="45" spans="1:49" ht="20.100000000000001" hidden="1" customHeight="1"/>
    <row r="46" spans="1:49" ht="20.100000000000001" hidden="1" customHeight="1"/>
    <row r="47" spans="1:49" ht="20.100000000000001" hidden="1" customHeight="1"/>
    <row r="48" spans="1:49" ht="20.100000000000001" hidden="1" customHeight="1"/>
    <row r="49" ht="20.100000000000001" hidden="1" customHeight="1"/>
    <row r="50" ht="20.100000000000001" hidden="1" customHeight="1"/>
    <row r="51" ht="20.100000000000001" hidden="1" customHeight="1"/>
    <row r="52" ht="20.100000000000001" hidden="1" customHeight="1"/>
    <row r="53" ht="20.100000000000001" hidden="1" customHeight="1"/>
    <row r="54" ht="20.100000000000001" hidden="1" customHeight="1"/>
    <row r="55" ht="20.100000000000001" hidden="1" customHeight="1"/>
    <row r="56" ht="20.100000000000001" hidden="1" customHeight="1"/>
    <row r="57" ht="20.100000000000001" hidden="1" customHeight="1"/>
    <row r="58" ht="20.100000000000001" hidden="1" customHeight="1"/>
    <row r="59" ht="20.100000000000001" hidden="1" customHeight="1"/>
    <row r="60" ht="20.100000000000001" hidden="1" customHeight="1"/>
    <row r="61" ht="20.100000000000001" hidden="1" customHeight="1"/>
    <row r="62" ht="20.100000000000001" hidden="1" customHeight="1"/>
    <row r="63" ht="20.100000000000001" hidden="1" customHeight="1"/>
    <row r="64" ht="20.100000000000001" hidden="1" customHeight="1"/>
    <row r="65" ht="20.100000000000001" hidden="1" customHeight="1"/>
    <row r="66" ht="20.100000000000001" hidden="1" customHeight="1"/>
    <row r="67" ht="20.100000000000001" hidden="1" customHeight="1"/>
    <row r="68" ht="20.100000000000001" hidden="1" customHeight="1"/>
    <row r="69" ht="20.100000000000001" hidden="1" customHeight="1"/>
    <row r="70" ht="20.100000000000001" hidden="1" customHeight="1"/>
    <row r="71" ht="20.100000000000001" hidden="1" customHeight="1"/>
    <row r="72" ht="20.100000000000001" hidden="1" customHeight="1"/>
    <row r="73" ht="20.100000000000001" customHeight="1"/>
  </sheetData>
  <sheetProtection sheet="1" formatCells="0" formatColumns="0" formatRows="0" insertColumns="0" insertRows="0" insertHyperlinks="0" deleteColumns="0" deleteRows="0" sort="0" autoFilter="0" pivotTables="0"/>
  <mergeCells count="111">
    <mergeCell ref="AD1:AH1"/>
    <mergeCell ref="AI1:AR1"/>
    <mergeCell ref="AS1:AU1"/>
    <mergeCell ref="AV1:AY1"/>
    <mergeCell ref="AD2:AH2"/>
    <mergeCell ref="AI2:AZ2"/>
    <mergeCell ref="A3:AW3"/>
    <mergeCell ref="AI4:AK4"/>
    <mergeCell ref="AL4:AM4"/>
    <mergeCell ref="AV4:AW4"/>
    <mergeCell ref="AF4:AH4"/>
    <mergeCell ref="AN4:AP4"/>
    <mergeCell ref="AQ4:AR4"/>
    <mergeCell ref="AS4:AU4"/>
    <mergeCell ref="P17:AM17"/>
    <mergeCell ref="AN17:AO17"/>
    <mergeCell ref="AP17:AW17"/>
    <mergeCell ref="Q21:AK21"/>
    <mergeCell ref="AL21:AT21"/>
    <mergeCell ref="Q22:AI22"/>
    <mergeCell ref="AJ22:AK22"/>
    <mergeCell ref="AL22:AQ22"/>
    <mergeCell ref="AR22:AW22"/>
    <mergeCell ref="AU20:AW20"/>
    <mergeCell ref="AU21:AW21"/>
    <mergeCell ref="Q20:AK20"/>
    <mergeCell ref="A6:G6"/>
    <mergeCell ref="H6:Q6"/>
    <mergeCell ref="P8:V8"/>
    <mergeCell ref="Q9:Z9"/>
    <mergeCell ref="AB9:AU9"/>
    <mergeCell ref="A14:AW14"/>
    <mergeCell ref="A15:A16"/>
    <mergeCell ref="B15:N16"/>
    <mergeCell ref="O15:O16"/>
    <mergeCell ref="P15:AA15"/>
    <mergeCell ref="AB15:AM15"/>
    <mergeCell ref="AN15:AW15"/>
    <mergeCell ref="P16:AA16"/>
    <mergeCell ref="AB16:AM16"/>
    <mergeCell ref="AN16:AW16"/>
    <mergeCell ref="R6:T6"/>
    <mergeCell ref="Q10:Z11"/>
    <mergeCell ref="AB10:AF10"/>
    <mergeCell ref="AG10:AU10"/>
    <mergeCell ref="AB11:AU11"/>
    <mergeCell ref="AV11:AW11"/>
    <mergeCell ref="AF24:AH24"/>
    <mergeCell ref="AI24:AJ24"/>
    <mergeCell ref="AK24:AM24"/>
    <mergeCell ref="AN24:AO24"/>
    <mergeCell ref="A19:A21"/>
    <mergeCell ref="O19:O21"/>
    <mergeCell ref="P19:S19"/>
    <mergeCell ref="T19:AK19"/>
    <mergeCell ref="AL19:AT19"/>
    <mergeCell ref="AP24:AW24"/>
    <mergeCell ref="B24:N24"/>
    <mergeCell ref="P24:W24"/>
    <mergeCell ref="X24:Z24"/>
    <mergeCell ref="AA24:AC24"/>
    <mergeCell ref="AD24:AE24"/>
    <mergeCell ref="AU19:AW19"/>
    <mergeCell ref="AL20:AT20"/>
    <mergeCell ref="Q23:AK23"/>
    <mergeCell ref="AL23:AQ23"/>
    <mergeCell ref="AR23:AW23"/>
    <mergeCell ref="B19:N23"/>
    <mergeCell ref="AP26:AW26"/>
    <mergeCell ref="B25:N25"/>
    <mergeCell ref="P25:W25"/>
    <mergeCell ref="X25:Z25"/>
    <mergeCell ref="AA25:AC25"/>
    <mergeCell ref="AD25:AE25"/>
    <mergeCell ref="AF25:AH25"/>
    <mergeCell ref="B28:N28"/>
    <mergeCell ref="Q28:AW28"/>
    <mergeCell ref="AI25:AJ25"/>
    <mergeCell ref="AK25:AM25"/>
    <mergeCell ref="AN25:AO25"/>
    <mergeCell ref="AP25:AW25"/>
    <mergeCell ref="B26:N26"/>
    <mergeCell ref="P26:W26"/>
    <mergeCell ref="X26:Z26"/>
    <mergeCell ref="AA26:AC26"/>
    <mergeCell ref="AD26:AE26"/>
    <mergeCell ref="AF26:AH26"/>
    <mergeCell ref="Q40:AW40"/>
    <mergeCell ref="Q41:AW41"/>
    <mergeCell ref="Q34:AW34"/>
    <mergeCell ref="Q35:AW35"/>
    <mergeCell ref="Q36:AW36"/>
    <mergeCell ref="Q37:AW37"/>
    <mergeCell ref="Q38:AW38"/>
    <mergeCell ref="Q39:AW39"/>
    <mergeCell ref="A13:AW13"/>
    <mergeCell ref="P18:Q18"/>
    <mergeCell ref="Z18:AM18"/>
    <mergeCell ref="AN18:AO18"/>
    <mergeCell ref="AP18:AW18"/>
    <mergeCell ref="B17:N18"/>
    <mergeCell ref="A17:A18"/>
    <mergeCell ref="O17:O18"/>
    <mergeCell ref="Q29:AW29"/>
    <mergeCell ref="Q30:AW30"/>
    <mergeCell ref="Q31:AW31"/>
    <mergeCell ref="Q32:AW32"/>
    <mergeCell ref="Q33:AW33"/>
    <mergeCell ref="AI26:AJ26"/>
    <mergeCell ref="AK26:AM26"/>
    <mergeCell ref="AN26:AO26"/>
  </mergeCells>
  <phoneticPr fontId="6"/>
  <dataValidations count="7">
    <dataValidation type="list" imeMode="disabled" allowBlank="1" showInputMessage="1" showErrorMessage="1" sqref="P19:S19" xr:uid="{00000000-0002-0000-0B00-000000000000}">
      <formula1>人槽</formula1>
    </dataValidation>
    <dataValidation imeMode="hiragana" allowBlank="1" showInputMessage="1" showErrorMessage="1" sqref="AI1:AR1 AV1:AY1 AI2:AZ2 H6:Q6 AB9:AU9 AB11:AU11 P16:AW16" xr:uid="{00000000-0002-0000-0B00-000001000000}"/>
    <dataValidation imeMode="disabled" allowBlank="1" showInputMessage="1" showErrorMessage="1" sqref="AI4:AK4 AN4:AP4 AS4:AU4 P17:AM17 R18:AM18 AL19:AT19 AA24:AC26 AK24:AM26 AF24:AH26" xr:uid="{00000000-0002-0000-0B00-000002000000}"/>
    <dataValidation imeMode="fullKatakana" allowBlank="1" showInputMessage="1" showErrorMessage="1" sqref="AG10:AU10" xr:uid="{00000000-0002-0000-0B00-000003000000}"/>
    <dataValidation type="whole" imeMode="disabled" allowBlank="1" showInputMessage="1" showErrorMessage="1" sqref="AL20:AT20" xr:uid="{00000000-0002-0000-0B00-000004000000}">
      <formula1>1</formula1>
      <formula2>150000</formula2>
    </dataValidation>
    <dataValidation type="whole" imeMode="disabled" allowBlank="1" showInputMessage="1" showErrorMessage="1" sqref="AL21:AT21" xr:uid="{00000000-0002-0000-0B00-000005000000}">
      <formula1>1</formula1>
      <formula2>330000</formula2>
    </dataValidation>
    <dataValidation imeMode="on" allowBlank="1" showInputMessage="1" showErrorMessage="1" sqref="AL23:AQ23 AL22 AR22:AR23" xr:uid="{00000000-0002-0000-0B00-000006000000}"/>
  </dataValidations>
  <pageMargins left="0.98425196850393704" right="0.19685039370078741" top="0.39370078740157483" bottom="0.19685039370078741" header="0" footer="0"/>
  <pageSetup paperSize="9" scale="9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2789" r:id="rId4" name="Check Box 21">
              <controlPr defaultSize="0" autoFill="0" autoLine="0" autoPict="0" altText="">
                <anchor moveWithCells="1">
                  <from>
                    <xdr:col>43</xdr:col>
                    <xdr:colOff>123825</xdr:colOff>
                    <xdr:row>21</xdr:row>
                    <xdr:rowOff>19050</xdr:rowOff>
                  </from>
                  <to>
                    <xdr:col>46</xdr:col>
                    <xdr:colOff>0</xdr:colOff>
                    <xdr:row>21</xdr:row>
                    <xdr:rowOff>304800</xdr:rowOff>
                  </to>
                </anchor>
              </controlPr>
            </control>
          </mc:Choice>
        </mc:AlternateContent>
        <mc:AlternateContent xmlns:mc="http://schemas.openxmlformats.org/markup-compatibility/2006">
          <mc:Choice Requires="x14">
            <control shapeId="32790" r:id="rId5" name="Check Box 22">
              <controlPr defaultSize="0" autoFill="0" autoLine="0" autoPict="0" altText="_x000a_">
                <anchor moveWithCells="1">
                  <from>
                    <xdr:col>43</xdr:col>
                    <xdr:colOff>123825</xdr:colOff>
                    <xdr:row>22</xdr:row>
                    <xdr:rowOff>19050</xdr:rowOff>
                  </from>
                  <to>
                    <xdr:col>46</xdr:col>
                    <xdr:colOff>0</xdr:colOff>
                    <xdr:row>22</xdr:row>
                    <xdr:rowOff>304800</xdr:rowOff>
                  </to>
                </anchor>
              </controlPr>
            </control>
          </mc:Choice>
        </mc:AlternateContent>
        <mc:AlternateContent xmlns:mc="http://schemas.openxmlformats.org/markup-compatibility/2006">
          <mc:Choice Requires="x14">
            <control shapeId="32791" r:id="rId6" name="Check Box 23">
              <controlPr defaultSize="0" autoFill="0" autoLine="0" autoPict="0" altText="">
                <anchor moveWithCells="1">
                  <from>
                    <xdr:col>37</xdr:col>
                    <xdr:colOff>123825</xdr:colOff>
                    <xdr:row>21</xdr:row>
                    <xdr:rowOff>19050</xdr:rowOff>
                  </from>
                  <to>
                    <xdr:col>40</xdr:col>
                    <xdr:colOff>0</xdr:colOff>
                    <xdr:row>21</xdr:row>
                    <xdr:rowOff>304800</xdr:rowOff>
                  </to>
                </anchor>
              </controlPr>
            </control>
          </mc:Choice>
        </mc:AlternateContent>
        <mc:AlternateContent xmlns:mc="http://schemas.openxmlformats.org/markup-compatibility/2006">
          <mc:Choice Requires="x14">
            <control shapeId="32792" r:id="rId7" name="Check Box 24">
              <controlPr defaultSize="0" autoFill="0" autoLine="0" autoPict="0" altText="">
                <anchor moveWithCells="1">
                  <from>
                    <xdr:col>37</xdr:col>
                    <xdr:colOff>123825</xdr:colOff>
                    <xdr:row>22</xdr:row>
                    <xdr:rowOff>19050</xdr:rowOff>
                  </from>
                  <to>
                    <xdr:col>40</xdr:col>
                    <xdr:colOff>0</xdr:colOff>
                    <xdr:row>22</xdr:row>
                    <xdr:rowOff>304800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CCFFFF"/>
    <pageSetUpPr autoPageBreaks="0"/>
  </sheetPr>
  <dimension ref="A1:E175"/>
  <sheetViews>
    <sheetView showGridLines="0" showRowColHeaders="0" showZeros="0" showOutlineSymbols="0" topLeftCell="A22" zoomScaleNormal="100" zoomScaleSheetLayoutView="100" workbookViewId="0">
      <selection activeCell="A24" sqref="A24"/>
    </sheetView>
  </sheetViews>
  <sheetFormatPr defaultColWidth="0" defaultRowHeight="20.100000000000001" customHeight="1" zeroHeight="1"/>
  <cols>
    <col min="1" max="1" width="5.625" style="164" customWidth="1"/>
    <col min="2" max="2" width="38.125" style="164" customWidth="1"/>
    <col min="3" max="3" width="4.625" style="165" customWidth="1"/>
    <col min="4" max="4" width="34.125" style="163" customWidth="1"/>
    <col min="5" max="5" width="3.625" style="163" customWidth="1"/>
    <col min="6" max="16384" width="10.625" style="163" hidden="1"/>
  </cols>
  <sheetData>
    <row r="1" spans="1:4" ht="24.95" customHeight="1">
      <c r="A1" s="545" t="s">
        <v>359</v>
      </c>
      <c r="B1" s="545"/>
      <c r="C1" s="545"/>
      <c r="D1" s="545"/>
    </row>
    <row r="2" spans="1:4" ht="24.95" customHeight="1">
      <c r="A2" s="546" t="str">
        <f>"＝ 施工マニュアル ＝"</f>
        <v>＝ 施工マニュアル ＝</v>
      </c>
      <c r="B2" s="546"/>
      <c r="C2" s="546"/>
      <c r="D2" s="546"/>
    </row>
    <row r="3" spans="1:4" ht="20.100000000000001" customHeight="1">
      <c r="D3" s="164"/>
    </row>
    <row r="4" spans="1:4" ht="20.100000000000001" customHeight="1">
      <c r="D4" s="166" t="str">
        <f ca="1">DBCS(IF(補助金額!$C$1="",TEXT(TODAY(),"ggg  年  月  日"),TEXT(補助金額!$C$1,"ggge年m月d日")&amp;"作成　"))</f>
        <v>令和８年４月１日作成　</v>
      </c>
    </row>
    <row r="5" spans="1:4" ht="20.100000000000001" customHeight="1">
      <c r="D5" s="167"/>
    </row>
    <row r="6" spans="1:4" ht="20.100000000000001" customHeight="1">
      <c r="A6" s="168" t="s">
        <v>360</v>
      </c>
    </row>
    <row r="7" spans="1:4" ht="20.100000000000001" customHeight="1">
      <c r="A7" s="163" t="s">
        <v>361</v>
      </c>
      <c r="B7" s="163"/>
      <c r="C7" s="163"/>
    </row>
    <row r="8" spans="1:4" ht="20.100000000000001" customHeight="1">
      <c r="A8" s="164" t="s">
        <v>362</v>
      </c>
    </row>
    <row r="9" spans="1:4" ht="20.100000000000001" customHeight="1">
      <c r="A9" s="164" t="s">
        <v>363</v>
      </c>
    </row>
    <row r="10" spans="1:4" ht="20.100000000000001" customHeight="1">
      <c r="A10" s="164" t="s">
        <v>364</v>
      </c>
    </row>
    <row r="11" spans="1:4" ht="20.100000000000001" customHeight="1"/>
    <row r="12" spans="1:4" ht="20.100000000000001" customHeight="1">
      <c r="A12" s="168" t="s">
        <v>365</v>
      </c>
    </row>
    <row r="13" spans="1:4" ht="20.100000000000001" customHeight="1">
      <c r="A13" s="163" t="s">
        <v>366</v>
      </c>
      <c r="B13" s="163"/>
    </row>
    <row r="14" spans="1:4" ht="20.100000000000001" customHeight="1">
      <c r="A14" s="163" t="s">
        <v>367</v>
      </c>
      <c r="B14" s="163"/>
      <c r="C14" s="163"/>
    </row>
    <row r="15" spans="1:4" ht="20.100000000000001" customHeight="1">
      <c r="A15" s="163" t="s">
        <v>368</v>
      </c>
      <c r="B15" s="163"/>
      <c r="C15" s="163"/>
    </row>
    <row r="16" spans="1:4" ht="20.100000000000001" customHeight="1">
      <c r="A16" s="163" t="s">
        <v>369</v>
      </c>
      <c r="B16" s="163"/>
      <c r="C16" s="169"/>
    </row>
    <row r="17" spans="1:4" ht="20.100000000000001" customHeight="1">
      <c r="A17" s="163" t="s">
        <v>370</v>
      </c>
      <c r="B17" s="163"/>
      <c r="C17" s="163"/>
    </row>
    <row r="18" spans="1:4" ht="20.100000000000001" customHeight="1">
      <c r="A18" s="164" t="s">
        <v>371</v>
      </c>
    </row>
    <row r="19" spans="1:4" ht="20.100000000000001" customHeight="1">
      <c r="A19" s="164" t="s">
        <v>372</v>
      </c>
    </row>
    <row r="20" spans="1:4" ht="20.100000000000001" customHeight="1">
      <c r="A20" s="163" t="s">
        <v>373</v>
      </c>
      <c r="B20" s="163"/>
      <c r="C20" s="163"/>
    </row>
    <row r="21" spans="1:4" ht="20.100000000000001" customHeight="1">
      <c r="A21" s="164" t="s">
        <v>374</v>
      </c>
    </row>
    <row r="22" spans="1:4" ht="20.100000000000001" customHeight="1">
      <c r="A22" s="163" t="s">
        <v>675</v>
      </c>
      <c r="B22" s="163"/>
      <c r="C22" s="163"/>
    </row>
    <row r="23" spans="1:4" ht="20.100000000000001" customHeight="1">
      <c r="A23" s="164" t="s">
        <v>676</v>
      </c>
    </row>
    <row r="24" spans="1:4" ht="20.100000000000001" customHeight="1"/>
    <row r="25" spans="1:4" ht="20.100000000000001" customHeight="1">
      <c r="A25" s="168" t="s">
        <v>375</v>
      </c>
    </row>
    <row r="26" spans="1:4" ht="20.100000000000001" customHeight="1">
      <c r="A26" s="164" t="s">
        <v>376</v>
      </c>
    </row>
    <row r="27" spans="1:4" ht="9.9499999999999993" customHeight="1"/>
    <row r="28" spans="1:4" s="164" customFormat="1" ht="20.100000000000001" customHeight="1">
      <c r="A28" s="170" t="s">
        <v>377</v>
      </c>
      <c r="B28" s="171"/>
      <c r="C28" s="172"/>
      <c r="D28" s="171"/>
    </row>
    <row r="29" spans="1:4" ht="20.100000000000001" customHeight="1">
      <c r="A29" s="547" t="s">
        <v>378</v>
      </c>
      <c r="B29" s="548"/>
      <c r="C29" s="547" t="s">
        <v>379</v>
      </c>
      <c r="D29" s="548"/>
    </row>
    <row r="30" spans="1:4" ht="20.100000000000001" customHeight="1">
      <c r="A30" s="173" t="s">
        <v>380</v>
      </c>
      <c r="B30" s="174"/>
      <c r="C30" s="175"/>
      <c r="D30" s="176"/>
    </row>
    <row r="31" spans="1:4" ht="20.100000000000001" customHeight="1">
      <c r="A31" s="177" t="s">
        <v>381</v>
      </c>
      <c r="B31" s="178"/>
      <c r="C31" s="179" t="s">
        <v>382</v>
      </c>
      <c r="D31" s="178" t="s">
        <v>383</v>
      </c>
    </row>
    <row r="32" spans="1:4" ht="20.100000000000001" customHeight="1">
      <c r="A32" s="180" t="s">
        <v>384</v>
      </c>
      <c r="B32" s="181"/>
      <c r="C32" s="182"/>
      <c r="D32" s="181"/>
    </row>
    <row r="33" spans="1:4" ht="20.100000000000001" customHeight="1">
      <c r="A33" s="173" t="s">
        <v>385</v>
      </c>
      <c r="B33" s="174"/>
      <c r="C33" s="183"/>
      <c r="D33" s="176"/>
    </row>
    <row r="34" spans="1:4" ht="20.100000000000001" customHeight="1">
      <c r="A34" s="177" t="s">
        <v>386</v>
      </c>
      <c r="B34" s="178"/>
      <c r="C34" s="179" t="s">
        <v>382</v>
      </c>
      <c r="D34" s="178" t="s">
        <v>387</v>
      </c>
    </row>
    <row r="35" spans="1:4" ht="20.100000000000001" customHeight="1">
      <c r="A35" s="177" t="s">
        <v>388</v>
      </c>
      <c r="B35" s="178"/>
      <c r="C35" s="184"/>
      <c r="D35" s="178" t="s">
        <v>389</v>
      </c>
    </row>
    <row r="36" spans="1:4" ht="20.100000000000001" customHeight="1">
      <c r="A36" s="177"/>
      <c r="B36" s="178"/>
      <c r="C36" s="184" t="s">
        <v>382</v>
      </c>
      <c r="D36" s="178" t="s">
        <v>390</v>
      </c>
    </row>
    <row r="37" spans="1:4" ht="20.100000000000001" customHeight="1">
      <c r="A37" s="177"/>
      <c r="B37" s="178"/>
      <c r="C37" s="184" t="s">
        <v>382</v>
      </c>
      <c r="D37" s="178" t="s">
        <v>391</v>
      </c>
    </row>
    <row r="38" spans="1:4" ht="20.100000000000001" customHeight="1">
      <c r="A38" s="177"/>
      <c r="B38" s="178"/>
      <c r="C38" s="184"/>
      <c r="D38" s="178"/>
    </row>
    <row r="39" spans="1:4" ht="20.100000000000001" customHeight="1">
      <c r="A39" s="177"/>
      <c r="B39" s="178"/>
      <c r="C39" s="184"/>
      <c r="D39" s="178"/>
    </row>
    <row r="40" spans="1:4" ht="20.100000000000001" customHeight="1">
      <c r="A40" s="177"/>
      <c r="B40" s="178"/>
      <c r="C40" s="184"/>
      <c r="D40" s="178"/>
    </row>
    <row r="41" spans="1:4" ht="20.100000000000001" customHeight="1">
      <c r="A41" s="177"/>
      <c r="B41" s="178"/>
      <c r="C41" s="184"/>
      <c r="D41" s="178"/>
    </row>
    <row r="42" spans="1:4" ht="20.100000000000001" customHeight="1">
      <c r="A42" s="177"/>
      <c r="B42" s="178"/>
      <c r="C42" s="184"/>
      <c r="D42" s="178"/>
    </row>
    <row r="43" spans="1:4" ht="20.100000000000001" customHeight="1">
      <c r="A43" s="180"/>
      <c r="B43" s="181"/>
      <c r="C43" s="182"/>
      <c r="D43" s="181"/>
    </row>
    <row r="44" spans="1:4" s="164" customFormat="1" ht="20.100000000000001" customHeight="1">
      <c r="A44" s="170" t="s">
        <v>392</v>
      </c>
      <c r="B44" s="171"/>
      <c r="C44" s="172"/>
      <c r="D44" s="171"/>
    </row>
    <row r="45" spans="1:4" ht="20.100000000000001" customHeight="1">
      <c r="A45" s="547" t="s">
        <v>378</v>
      </c>
      <c r="B45" s="548"/>
      <c r="C45" s="547" t="s">
        <v>379</v>
      </c>
      <c r="D45" s="548"/>
    </row>
    <row r="46" spans="1:4" ht="20.100000000000001" customHeight="1">
      <c r="A46" s="173" t="s">
        <v>393</v>
      </c>
      <c r="B46" s="174"/>
      <c r="C46" s="175"/>
      <c r="D46" s="176"/>
    </row>
    <row r="47" spans="1:4" ht="20.100000000000001" customHeight="1">
      <c r="A47" s="177" t="s">
        <v>394</v>
      </c>
      <c r="B47" s="178"/>
      <c r="C47" s="184" t="s">
        <v>382</v>
      </c>
      <c r="D47" s="178" t="s">
        <v>395</v>
      </c>
    </row>
    <row r="48" spans="1:4" ht="20.100000000000001" customHeight="1">
      <c r="A48" s="177" t="s">
        <v>396</v>
      </c>
      <c r="B48" s="178"/>
      <c r="C48" s="184"/>
      <c r="D48" s="178" t="s">
        <v>397</v>
      </c>
    </row>
    <row r="49" spans="1:4" ht="20.100000000000001" customHeight="1">
      <c r="A49" s="177"/>
      <c r="B49" s="178"/>
      <c r="C49" s="184"/>
      <c r="D49" s="178" t="s">
        <v>398</v>
      </c>
    </row>
    <row r="50" spans="1:4" ht="20.100000000000001" customHeight="1">
      <c r="A50" s="177"/>
      <c r="B50" s="178"/>
      <c r="C50" s="184" t="s">
        <v>382</v>
      </c>
      <c r="D50" s="178" t="s">
        <v>399</v>
      </c>
    </row>
    <row r="51" spans="1:4" ht="20.100000000000001" customHeight="1">
      <c r="A51" s="177"/>
      <c r="B51" s="178"/>
      <c r="C51" s="184" t="s">
        <v>382</v>
      </c>
      <c r="D51" s="178" t="s">
        <v>400</v>
      </c>
    </row>
    <row r="52" spans="1:4" ht="20.100000000000001" customHeight="1">
      <c r="A52" s="177"/>
      <c r="B52" s="178"/>
      <c r="C52" s="184"/>
      <c r="D52" s="178"/>
    </row>
    <row r="53" spans="1:4" ht="20.100000000000001" customHeight="1">
      <c r="A53" s="177"/>
      <c r="B53" s="178"/>
      <c r="C53" s="184"/>
      <c r="D53" s="178"/>
    </row>
    <row r="54" spans="1:4" ht="20.100000000000001" customHeight="1">
      <c r="A54" s="180"/>
      <c r="B54" s="181"/>
      <c r="C54" s="182"/>
      <c r="D54" s="181"/>
    </row>
    <row r="55" spans="1:4" ht="20.100000000000001" customHeight="1">
      <c r="A55" s="185" t="s">
        <v>401</v>
      </c>
      <c r="B55" s="176"/>
      <c r="C55" s="183"/>
      <c r="D55" s="176"/>
    </row>
    <row r="56" spans="1:4" ht="20.100000000000001" customHeight="1">
      <c r="A56" s="177" t="s">
        <v>402</v>
      </c>
      <c r="B56" s="178"/>
      <c r="C56" s="184" t="s">
        <v>382</v>
      </c>
      <c r="D56" s="178" t="s">
        <v>403</v>
      </c>
    </row>
    <row r="57" spans="1:4" ht="20.100000000000001" customHeight="1">
      <c r="A57" s="177" t="s">
        <v>404</v>
      </c>
      <c r="B57" s="178"/>
      <c r="C57" s="184"/>
      <c r="D57" s="178" t="s">
        <v>405</v>
      </c>
    </row>
    <row r="58" spans="1:4" ht="20.100000000000001" customHeight="1">
      <c r="A58" s="177"/>
      <c r="B58" s="178"/>
      <c r="C58" s="184" t="s">
        <v>382</v>
      </c>
      <c r="D58" s="178" t="s">
        <v>406</v>
      </c>
    </row>
    <row r="59" spans="1:4" ht="20.100000000000001" customHeight="1">
      <c r="A59" s="177"/>
      <c r="B59" s="178"/>
      <c r="C59" s="184"/>
      <c r="D59" s="178" t="s">
        <v>407</v>
      </c>
    </row>
    <row r="60" spans="1:4" ht="20.100000000000001" customHeight="1">
      <c r="A60" s="177"/>
      <c r="B60" s="178"/>
      <c r="C60" s="184" t="s">
        <v>382</v>
      </c>
      <c r="D60" s="178" t="s">
        <v>408</v>
      </c>
    </row>
    <row r="61" spans="1:4" ht="20.100000000000001" customHeight="1">
      <c r="A61" s="177"/>
      <c r="B61" s="178"/>
      <c r="C61" s="184"/>
      <c r="D61" s="178" t="s">
        <v>409</v>
      </c>
    </row>
    <row r="62" spans="1:4" ht="20.100000000000001" customHeight="1">
      <c r="A62" s="177"/>
      <c r="B62" s="178"/>
      <c r="C62" s="184" t="s">
        <v>382</v>
      </c>
      <c r="D62" s="178" t="s">
        <v>410</v>
      </c>
    </row>
    <row r="63" spans="1:4" ht="20.100000000000001" customHeight="1">
      <c r="A63" s="180"/>
      <c r="B63" s="181"/>
      <c r="C63" s="182"/>
      <c r="D63" s="181"/>
    </row>
    <row r="64" spans="1:4" ht="20.100000000000001" customHeight="1">
      <c r="A64" s="173" t="s">
        <v>411</v>
      </c>
      <c r="B64" s="174"/>
      <c r="C64" s="175"/>
      <c r="D64" s="176"/>
    </row>
    <row r="65" spans="1:4" ht="20.100000000000001" customHeight="1">
      <c r="A65" s="177" t="s">
        <v>412</v>
      </c>
      <c r="B65" s="178"/>
      <c r="C65" s="184" t="s">
        <v>382</v>
      </c>
      <c r="D65" s="178" t="s">
        <v>413</v>
      </c>
    </row>
    <row r="66" spans="1:4" ht="20.100000000000001" customHeight="1">
      <c r="A66" s="177" t="s">
        <v>396</v>
      </c>
      <c r="B66" s="178"/>
      <c r="C66" s="184"/>
      <c r="D66" s="178" t="s">
        <v>414</v>
      </c>
    </row>
    <row r="67" spans="1:4" ht="20.100000000000001" customHeight="1">
      <c r="A67" s="177"/>
      <c r="B67" s="178"/>
      <c r="C67" s="184"/>
      <c r="D67" s="178" t="s">
        <v>415</v>
      </c>
    </row>
    <row r="68" spans="1:4" ht="20.100000000000001" customHeight="1">
      <c r="A68" s="177"/>
      <c r="B68" s="178"/>
      <c r="C68" s="184" t="s">
        <v>382</v>
      </c>
      <c r="D68" s="178" t="s">
        <v>416</v>
      </c>
    </row>
    <row r="69" spans="1:4" ht="20.100000000000001" customHeight="1">
      <c r="A69" s="177"/>
      <c r="B69" s="178"/>
      <c r="C69" s="184" t="s">
        <v>382</v>
      </c>
      <c r="D69" s="178" t="s">
        <v>400</v>
      </c>
    </row>
    <row r="70" spans="1:4" ht="20.100000000000001" customHeight="1">
      <c r="A70" s="177"/>
      <c r="B70" s="178"/>
      <c r="C70" s="184" t="s">
        <v>382</v>
      </c>
      <c r="D70" s="178" t="s">
        <v>417</v>
      </c>
    </row>
    <row r="71" spans="1:4" ht="20.100000000000001" customHeight="1">
      <c r="A71" s="177"/>
      <c r="B71" s="178"/>
      <c r="C71" s="184"/>
      <c r="D71" s="178"/>
    </row>
    <row r="72" spans="1:4" ht="20.100000000000001" customHeight="1">
      <c r="A72" s="177"/>
      <c r="B72" s="178"/>
      <c r="C72" s="184"/>
      <c r="D72" s="178"/>
    </row>
    <row r="73" spans="1:4" ht="20.100000000000001" customHeight="1">
      <c r="A73" s="180"/>
      <c r="B73" s="181"/>
      <c r="C73" s="182"/>
      <c r="D73" s="181"/>
    </row>
    <row r="74" spans="1:4" ht="20.100000000000001" customHeight="1">
      <c r="A74" s="185" t="s">
        <v>418</v>
      </c>
      <c r="B74" s="176"/>
      <c r="C74" s="183"/>
      <c r="D74" s="176"/>
    </row>
    <row r="75" spans="1:4" ht="20.100000000000001" customHeight="1">
      <c r="A75" s="177" t="s">
        <v>419</v>
      </c>
      <c r="B75" s="178"/>
      <c r="C75" s="184" t="s">
        <v>382</v>
      </c>
      <c r="D75" s="178" t="s">
        <v>420</v>
      </c>
    </row>
    <row r="76" spans="1:4" ht="20.100000000000001" customHeight="1">
      <c r="A76" s="177" t="s">
        <v>421</v>
      </c>
      <c r="B76" s="178"/>
      <c r="C76" s="184"/>
      <c r="D76" s="178" t="s">
        <v>422</v>
      </c>
    </row>
    <row r="77" spans="1:4" ht="20.100000000000001" customHeight="1">
      <c r="A77" s="177"/>
      <c r="B77" s="178"/>
      <c r="C77" s="184"/>
      <c r="D77" s="178" t="s">
        <v>423</v>
      </c>
    </row>
    <row r="78" spans="1:4" ht="20.100000000000001" customHeight="1">
      <c r="A78" s="177"/>
      <c r="B78" s="178"/>
      <c r="C78" s="184"/>
      <c r="D78" s="178" t="s">
        <v>424</v>
      </c>
    </row>
    <row r="79" spans="1:4" ht="20.100000000000001" customHeight="1">
      <c r="A79" s="177"/>
      <c r="B79" s="178"/>
      <c r="C79" s="184" t="s">
        <v>382</v>
      </c>
      <c r="D79" s="178" t="s">
        <v>425</v>
      </c>
    </row>
    <row r="80" spans="1:4" ht="20.100000000000001" customHeight="1">
      <c r="A80" s="177"/>
      <c r="B80" s="178"/>
      <c r="C80" s="184" t="s">
        <v>382</v>
      </c>
      <c r="D80" s="178" t="s">
        <v>426</v>
      </c>
    </row>
    <row r="81" spans="1:4" ht="20.100000000000001" customHeight="1">
      <c r="A81" s="177"/>
      <c r="B81" s="178"/>
      <c r="C81" s="184"/>
      <c r="D81" s="178" t="s">
        <v>427</v>
      </c>
    </row>
    <row r="82" spans="1:4" ht="20.100000000000001" customHeight="1">
      <c r="A82" s="177"/>
      <c r="B82" s="178"/>
      <c r="C82" s="184"/>
      <c r="D82" s="178" t="s">
        <v>428</v>
      </c>
    </row>
    <row r="83" spans="1:4" ht="20.100000000000001" customHeight="1">
      <c r="A83" s="177"/>
      <c r="B83" s="178"/>
      <c r="C83" s="184" t="s">
        <v>382</v>
      </c>
      <c r="D83" s="178" t="s">
        <v>400</v>
      </c>
    </row>
    <row r="84" spans="1:4" ht="20.100000000000001" customHeight="1">
      <c r="A84" s="177"/>
      <c r="B84" s="178"/>
      <c r="C84" s="184" t="s">
        <v>382</v>
      </c>
      <c r="D84" s="178" t="s">
        <v>417</v>
      </c>
    </row>
    <row r="85" spans="1:4" ht="20.100000000000001" customHeight="1">
      <c r="A85" s="180"/>
      <c r="B85" s="181"/>
      <c r="C85" s="182"/>
      <c r="D85" s="181"/>
    </row>
    <row r="86" spans="1:4" s="164" customFormat="1" ht="20.100000000000001" customHeight="1">
      <c r="C86" s="165"/>
    </row>
    <row r="87" spans="1:4" s="164" customFormat="1" ht="20.100000000000001" customHeight="1">
      <c r="A87" s="170" t="s">
        <v>429</v>
      </c>
      <c r="C87" s="165"/>
    </row>
    <row r="88" spans="1:4" s="164" customFormat="1" ht="20.100000000000001" customHeight="1">
      <c r="A88" s="547" t="s">
        <v>378</v>
      </c>
      <c r="B88" s="548"/>
      <c r="C88" s="547" t="s">
        <v>379</v>
      </c>
      <c r="D88" s="548"/>
    </row>
    <row r="89" spans="1:4" s="164" customFormat="1" ht="20.100000000000001" customHeight="1">
      <c r="A89" s="173" t="s">
        <v>430</v>
      </c>
      <c r="B89" s="174"/>
      <c r="C89" s="175"/>
      <c r="D89" s="176"/>
    </row>
    <row r="90" spans="1:4" s="164" customFormat="1" ht="20.100000000000001" customHeight="1">
      <c r="A90" s="177" t="s">
        <v>431</v>
      </c>
      <c r="B90" s="178"/>
      <c r="C90" s="184" t="s">
        <v>382</v>
      </c>
      <c r="D90" s="178" t="s">
        <v>432</v>
      </c>
    </row>
    <row r="91" spans="1:4" s="164" customFormat="1" ht="20.100000000000001" customHeight="1">
      <c r="A91" s="177" t="s">
        <v>433</v>
      </c>
      <c r="B91" s="178"/>
      <c r="C91" s="184" t="s">
        <v>382</v>
      </c>
      <c r="D91" s="178" t="s">
        <v>434</v>
      </c>
    </row>
    <row r="92" spans="1:4" s="164" customFormat="1" ht="20.100000000000001" customHeight="1">
      <c r="A92" s="177"/>
      <c r="B92" s="178"/>
      <c r="C92" s="184"/>
      <c r="D92" s="178" t="s">
        <v>435</v>
      </c>
    </row>
    <row r="93" spans="1:4" s="164" customFormat="1" ht="20.100000000000001" customHeight="1">
      <c r="A93" s="177"/>
      <c r="B93" s="178"/>
      <c r="C93" s="184" t="s">
        <v>382</v>
      </c>
      <c r="D93" s="178" t="s">
        <v>487</v>
      </c>
    </row>
    <row r="94" spans="1:4" s="164" customFormat="1" ht="20.100000000000001" customHeight="1">
      <c r="A94" s="177"/>
      <c r="B94" s="178"/>
      <c r="C94" s="184"/>
      <c r="D94" s="178" t="s">
        <v>488</v>
      </c>
    </row>
    <row r="95" spans="1:4" s="164" customFormat="1" ht="20.100000000000001" customHeight="1">
      <c r="A95" s="177"/>
      <c r="B95" s="178"/>
      <c r="C95" s="184" t="s">
        <v>382</v>
      </c>
      <c r="D95" s="178" t="s">
        <v>489</v>
      </c>
    </row>
    <row r="96" spans="1:4" s="164" customFormat="1" ht="20.100000000000001" customHeight="1">
      <c r="A96" s="177"/>
      <c r="B96" s="178"/>
      <c r="C96" s="184"/>
      <c r="D96" s="178" t="s">
        <v>488</v>
      </c>
    </row>
    <row r="97" spans="1:4" s="164" customFormat="1" ht="20.100000000000001" customHeight="1">
      <c r="A97" s="180"/>
      <c r="B97" s="181"/>
      <c r="C97" s="182"/>
      <c r="D97" s="181"/>
    </row>
    <row r="98" spans="1:4" s="164" customFormat="1" ht="20.100000000000001" customHeight="1">
      <c r="A98" s="186" t="s">
        <v>436</v>
      </c>
    </row>
    <row r="99" spans="1:4" s="164" customFormat="1" ht="20.100000000000001" customHeight="1"/>
    <row r="100" spans="1:4" s="164" customFormat="1" ht="20.100000000000001" customHeight="1">
      <c r="C100" s="165"/>
    </row>
    <row r="101" spans="1:4" s="164" customFormat="1" ht="20.100000000000001" customHeight="1">
      <c r="C101" s="165"/>
    </row>
    <row r="102" spans="1:4" s="164" customFormat="1" ht="20.100000000000001" customHeight="1">
      <c r="A102" s="170" t="s">
        <v>437</v>
      </c>
      <c r="B102" s="171"/>
      <c r="C102" s="172"/>
      <c r="D102" s="171"/>
    </row>
    <row r="103" spans="1:4" ht="20.100000000000001" customHeight="1">
      <c r="A103" s="547" t="s">
        <v>378</v>
      </c>
      <c r="B103" s="548"/>
      <c r="C103" s="547" t="s">
        <v>379</v>
      </c>
      <c r="D103" s="548"/>
    </row>
    <row r="104" spans="1:4" ht="20.100000000000001" customHeight="1">
      <c r="A104" s="173" t="s">
        <v>438</v>
      </c>
      <c r="B104" s="174"/>
      <c r="C104" s="175"/>
      <c r="D104" s="176"/>
    </row>
    <row r="105" spans="1:4" ht="20.100000000000001" customHeight="1">
      <c r="A105" s="177" t="s">
        <v>439</v>
      </c>
      <c r="B105" s="178"/>
      <c r="C105" s="184" t="s">
        <v>382</v>
      </c>
      <c r="D105" s="178" t="s">
        <v>440</v>
      </c>
    </row>
    <row r="106" spans="1:4" ht="20.100000000000001" customHeight="1">
      <c r="A106" s="177"/>
      <c r="B106" s="178"/>
      <c r="C106" s="184"/>
      <c r="D106" s="178" t="s">
        <v>441</v>
      </c>
    </row>
    <row r="107" spans="1:4" ht="20.100000000000001" customHeight="1">
      <c r="A107" s="177"/>
      <c r="B107" s="178"/>
      <c r="C107" s="184"/>
      <c r="D107" s="178" t="s">
        <v>442</v>
      </c>
    </row>
    <row r="108" spans="1:4" ht="20.100000000000001" customHeight="1">
      <c r="A108" s="177"/>
      <c r="B108" s="178"/>
      <c r="C108" s="184" t="s">
        <v>382</v>
      </c>
      <c r="D108" s="178" t="s">
        <v>410</v>
      </c>
    </row>
    <row r="109" spans="1:4" ht="20.100000000000001" customHeight="1">
      <c r="A109" s="180"/>
      <c r="B109" s="181"/>
      <c r="C109" s="182"/>
      <c r="D109" s="181"/>
    </row>
    <row r="110" spans="1:4" ht="20.100000000000001" customHeight="1">
      <c r="A110" s="173" t="s">
        <v>443</v>
      </c>
      <c r="B110" s="174"/>
      <c r="C110" s="175"/>
      <c r="D110" s="176"/>
    </row>
    <row r="111" spans="1:4" ht="20.100000000000001" customHeight="1">
      <c r="A111" s="177" t="s">
        <v>444</v>
      </c>
      <c r="B111" s="178"/>
      <c r="C111" s="184" t="s">
        <v>382</v>
      </c>
      <c r="D111" s="178" t="s">
        <v>445</v>
      </c>
    </row>
    <row r="112" spans="1:4" ht="20.100000000000001" customHeight="1">
      <c r="A112" s="177" t="s">
        <v>446</v>
      </c>
      <c r="B112" s="178"/>
      <c r="C112" s="184"/>
      <c r="D112" s="178" t="s">
        <v>447</v>
      </c>
    </row>
    <row r="113" spans="1:4" ht="20.100000000000001" customHeight="1">
      <c r="A113" s="177"/>
      <c r="B113" s="178"/>
      <c r="C113" s="184"/>
      <c r="D113" s="178" t="s">
        <v>448</v>
      </c>
    </row>
    <row r="114" spans="1:4" ht="20.100000000000001" customHeight="1">
      <c r="A114" s="177"/>
      <c r="B114" s="178"/>
      <c r="C114" s="184"/>
      <c r="D114" s="178" t="s">
        <v>449</v>
      </c>
    </row>
    <row r="115" spans="1:4" ht="20.100000000000001" customHeight="1">
      <c r="A115" s="177"/>
      <c r="B115" s="178"/>
      <c r="C115" s="184"/>
      <c r="D115" s="178" t="s">
        <v>450</v>
      </c>
    </row>
    <row r="116" spans="1:4" ht="20.100000000000001" customHeight="1">
      <c r="A116" s="177"/>
      <c r="B116" s="178"/>
      <c r="C116" s="184" t="s">
        <v>382</v>
      </c>
      <c r="D116" s="178" t="s">
        <v>400</v>
      </c>
    </row>
    <row r="117" spans="1:4" ht="20.100000000000001" customHeight="1">
      <c r="A117" s="177"/>
      <c r="B117" s="178"/>
      <c r="C117" s="184" t="s">
        <v>382</v>
      </c>
      <c r="D117" s="178" t="s">
        <v>417</v>
      </c>
    </row>
    <row r="118" spans="1:4" ht="20.100000000000001" customHeight="1">
      <c r="A118" s="177"/>
      <c r="B118" s="178"/>
      <c r="C118" s="184"/>
      <c r="D118" s="178"/>
    </row>
    <row r="119" spans="1:4" ht="20.100000000000001" customHeight="1">
      <c r="A119" s="180"/>
      <c r="B119" s="181"/>
      <c r="C119" s="182"/>
      <c r="D119" s="181"/>
    </row>
    <row r="120" spans="1:4" ht="20.100000000000001" customHeight="1">
      <c r="A120" s="173" t="s">
        <v>451</v>
      </c>
      <c r="B120" s="174"/>
      <c r="C120" s="175"/>
      <c r="D120" s="176"/>
    </row>
    <row r="121" spans="1:4" ht="20.100000000000001" customHeight="1">
      <c r="A121" s="177" t="s">
        <v>452</v>
      </c>
      <c r="B121" s="178"/>
      <c r="C121" s="184" t="s">
        <v>382</v>
      </c>
      <c r="D121" s="178" t="s">
        <v>445</v>
      </c>
    </row>
    <row r="122" spans="1:4" ht="20.100000000000001" customHeight="1">
      <c r="A122" s="177"/>
      <c r="B122" s="178"/>
      <c r="C122" s="184"/>
      <c r="D122" s="178" t="s">
        <v>453</v>
      </c>
    </row>
    <row r="123" spans="1:4" ht="20.100000000000001" customHeight="1">
      <c r="A123" s="177"/>
      <c r="B123" s="178"/>
      <c r="C123" s="184"/>
      <c r="D123" s="178" t="s">
        <v>454</v>
      </c>
    </row>
    <row r="124" spans="1:4" ht="20.100000000000001" customHeight="1">
      <c r="A124" s="177"/>
      <c r="B124" s="178"/>
      <c r="C124" s="184"/>
      <c r="D124" s="178" t="s">
        <v>455</v>
      </c>
    </row>
    <row r="125" spans="1:4" ht="20.100000000000001" customHeight="1">
      <c r="A125" s="177"/>
      <c r="B125" s="178"/>
      <c r="C125" s="184"/>
      <c r="D125" s="178" t="s">
        <v>456</v>
      </c>
    </row>
    <row r="126" spans="1:4" ht="20.100000000000001" customHeight="1">
      <c r="A126" s="177"/>
      <c r="B126" s="178"/>
      <c r="C126" s="184" t="s">
        <v>382</v>
      </c>
      <c r="D126" s="178" t="s">
        <v>400</v>
      </c>
    </row>
    <row r="127" spans="1:4" ht="20.100000000000001" customHeight="1">
      <c r="A127" s="177"/>
      <c r="B127" s="178"/>
      <c r="C127" s="184" t="s">
        <v>382</v>
      </c>
      <c r="D127" s="178" t="s">
        <v>417</v>
      </c>
    </row>
    <row r="128" spans="1:4" ht="20.100000000000001" customHeight="1">
      <c r="A128" s="180"/>
      <c r="B128" s="181"/>
      <c r="C128" s="182"/>
      <c r="D128" s="181"/>
    </row>
    <row r="129" spans="1:4" ht="20.100000000000001" customHeight="1">
      <c r="D129" s="164"/>
    </row>
    <row r="130" spans="1:4" s="164" customFormat="1" ht="20.100000000000001" customHeight="1">
      <c r="A130" s="170" t="s">
        <v>457</v>
      </c>
      <c r="B130" s="171"/>
      <c r="C130" s="172"/>
      <c r="D130" s="171"/>
    </row>
    <row r="131" spans="1:4" ht="20.100000000000001" customHeight="1">
      <c r="A131" s="547" t="s">
        <v>378</v>
      </c>
      <c r="B131" s="548"/>
      <c r="C131" s="547" t="s">
        <v>379</v>
      </c>
      <c r="D131" s="548"/>
    </row>
    <row r="132" spans="1:4" ht="20.100000000000001" customHeight="1">
      <c r="A132" s="173" t="s">
        <v>458</v>
      </c>
      <c r="B132" s="174"/>
      <c r="C132" s="175"/>
      <c r="D132" s="176"/>
    </row>
    <row r="133" spans="1:4" ht="20.100000000000001" customHeight="1">
      <c r="A133" s="177" t="s">
        <v>459</v>
      </c>
      <c r="B133" s="178"/>
      <c r="C133" s="184" t="s">
        <v>382</v>
      </c>
      <c r="D133" s="178" t="s">
        <v>460</v>
      </c>
    </row>
    <row r="134" spans="1:4" ht="20.100000000000001" customHeight="1">
      <c r="A134" s="177"/>
      <c r="B134" s="178"/>
      <c r="C134" s="184"/>
      <c r="D134" s="178" t="s">
        <v>461</v>
      </c>
    </row>
    <row r="135" spans="1:4" ht="20.100000000000001" customHeight="1">
      <c r="A135" s="177"/>
      <c r="B135" s="178"/>
      <c r="C135" s="184"/>
      <c r="D135" s="178" t="s">
        <v>462</v>
      </c>
    </row>
    <row r="136" spans="1:4" ht="20.100000000000001" customHeight="1">
      <c r="A136" s="177"/>
      <c r="B136" s="178"/>
      <c r="C136" s="184" t="s">
        <v>382</v>
      </c>
      <c r="D136" s="178" t="s">
        <v>416</v>
      </c>
    </row>
    <row r="137" spans="1:4" ht="20.100000000000001" customHeight="1">
      <c r="A137" s="177"/>
      <c r="B137" s="178"/>
      <c r="C137" s="184" t="s">
        <v>382</v>
      </c>
      <c r="D137" s="178" t="s">
        <v>463</v>
      </c>
    </row>
    <row r="138" spans="1:4" ht="20.100000000000001" customHeight="1">
      <c r="A138" s="177"/>
      <c r="B138" s="178"/>
      <c r="C138" s="184" t="s">
        <v>382</v>
      </c>
      <c r="D138" s="178" t="s">
        <v>400</v>
      </c>
    </row>
    <row r="139" spans="1:4" ht="20.100000000000001" customHeight="1">
      <c r="A139" s="177"/>
      <c r="B139" s="178"/>
      <c r="C139" s="184" t="s">
        <v>382</v>
      </c>
      <c r="D139" s="178" t="s">
        <v>417</v>
      </c>
    </row>
    <row r="140" spans="1:4" ht="20.100000000000001" customHeight="1">
      <c r="A140" s="180"/>
      <c r="B140" s="181"/>
      <c r="C140" s="182"/>
      <c r="D140" s="181"/>
    </row>
    <row r="141" spans="1:4" ht="20.100000000000001" customHeight="1">
      <c r="A141" s="173" t="s">
        <v>464</v>
      </c>
      <c r="B141" s="174"/>
      <c r="C141" s="175"/>
      <c r="D141" s="176"/>
    </row>
    <row r="142" spans="1:4" ht="20.100000000000001" customHeight="1">
      <c r="A142" s="177" t="s">
        <v>465</v>
      </c>
      <c r="B142" s="178"/>
      <c r="C142" s="184" t="s">
        <v>382</v>
      </c>
      <c r="D142" s="178" t="s">
        <v>466</v>
      </c>
    </row>
    <row r="143" spans="1:4" ht="20.100000000000001" customHeight="1">
      <c r="A143" s="177" t="s">
        <v>467</v>
      </c>
      <c r="B143" s="178"/>
      <c r="C143" s="184"/>
      <c r="D143" s="178" t="s">
        <v>468</v>
      </c>
    </row>
    <row r="144" spans="1:4" ht="20.100000000000001" customHeight="1">
      <c r="A144" s="177"/>
      <c r="B144" s="178"/>
      <c r="C144" s="184"/>
      <c r="D144" s="178" t="s">
        <v>469</v>
      </c>
    </row>
    <row r="145" spans="1:4" ht="20.100000000000001" customHeight="1">
      <c r="A145" s="177"/>
      <c r="B145" s="178"/>
      <c r="C145" s="184" t="s">
        <v>382</v>
      </c>
      <c r="D145" s="178" t="s">
        <v>470</v>
      </c>
    </row>
    <row r="146" spans="1:4" ht="20.100000000000001" customHeight="1">
      <c r="A146" s="177"/>
      <c r="B146" s="178"/>
      <c r="C146" s="184" t="s">
        <v>382</v>
      </c>
      <c r="D146" s="178" t="s">
        <v>471</v>
      </c>
    </row>
    <row r="147" spans="1:4" ht="20.100000000000001" customHeight="1">
      <c r="A147" s="177"/>
      <c r="B147" s="178"/>
      <c r="C147" s="184"/>
      <c r="D147" s="178" t="s">
        <v>427</v>
      </c>
    </row>
    <row r="148" spans="1:4" ht="20.100000000000001" customHeight="1">
      <c r="A148" s="177"/>
      <c r="B148" s="178"/>
      <c r="C148" s="184"/>
      <c r="D148" s="178" t="s">
        <v>428</v>
      </c>
    </row>
    <row r="149" spans="1:4" ht="20.100000000000001" customHeight="1">
      <c r="A149" s="177"/>
      <c r="B149" s="178"/>
      <c r="C149" s="184" t="s">
        <v>382</v>
      </c>
      <c r="D149" s="178" t="s">
        <v>472</v>
      </c>
    </row>
    <row r="150" spans="1:4" ht="20.100000000000001" customHeight="1">
      <c r="A150" s="180"/>
      <c r="B150" s="181"/>
      <c r="C150" s="182"/>
      <c r="D150" s="181"/>
    </row>
    <row r="151" spans="1:4" ht="20.100000000000001" customHeight="1">
      <c r="A151" s="173" t="s">
        <v>473</v>
      </c>
      <c r="B151" s="174"/>
      <c r="C151" s="175"/>
      <c r="D151" s="176"/>
    </row>
    <row r="152" spans="1:4" ht="20.100000000000001" customHeight="1">
      <c r="A152" s="177" t="s">
        <v>474</v>
      </c>
      <c r="B152" s="178"/>
      <c r="C152" s="184" t="s">
        <v>382</v>
      </c>
      <c r="D152" s="178" t="s">
        <v>475</v>
      </c>
    </row>
    <row r="153" spans="1:4" ht="20.100000000000001" customHeight="1">
      <c r="A153" s="177"/>
      <c r="B153" s="178"/>
      <c r="C153" s="184"/>
      <c r="D153" s="178" t="s">
        <v>476</v>
      </c>
    </row>
    <row r="154" spans="1:4" ht="20.100000000000001" customHeight="1">
      <c r="A154" s="177"/>
      <c r="B154" s="178"/>
      <c r="C154" s="184"/>
      <c r="D154" s="178" t="s">
        <v>477</v>
      </c>
    </row>
    <row r="155" spans="1:4" ht="20.100000000000001" customHeight="1">
      <c r="A155" s="177"/>
      <c r="B155" s="178"/>
      <c r="C155" s="184" t="s">
        <v>382</v>
      </c>
      <c r="D155" s="178" t="s">
        <v>475</v>
      </c>
    </row>
    <row r="156" spans="1:4" ht="20.100000000000001" customHeight="1">
      <c r="A156" s="177"/>
      <c r="B156" s="178"/>
      <c r="C156" s="184"/>
      <c r="D156" s="178" t="s">
        <v>478</v>
      </c>
    </row>
    <row r="157" spans="1:4" ht="20.100000000000001" customHeight="1">
      <c r="A157" s="177"/>
      <c r="B157" s="178"/>
      <c r="C157" s="184" t="s">
        <v>382</v>
      </c>
      <c r="D157" s="178" t="s">
        <v>479</v>
      </c>
    </row>
    <row r="158" spans="1:4" ht="20.100000000000001" customHeight="1">
      <c r="A158" s="177"/>
      <c r="B158" s="178"/>
      <c r="C158" s="184" t="s">
        <v>382</v>
      </c>
      <c r="D158" s="178" t="s">
        <v>410</v>
      </c>
    </row>
    <row r="159" spans="1:4" ht="20.100000000000001" customHeight="1">
      <c r="A159" s="180"/>
      <c r="B159" s="181"/>
      <c r="C159" s="182"/>
      <c r="D159" s="181"/>
    </row>
    <row r="160" spans="1:4" ht="20.100000000000001" customHeight="1"/>
    <row r="161" spans="1:4" ht="20.100000000000001" customHeight="1"/>
    <row r="162" spans="1:4" s="164" customFormat="1" ht="20.100000000000001" customHeight="1">
      <c r="A162" s="170" t="s">
        <v>662</v>
      </c>
      <c r="B162" s="171"/>
      <c r="C162" s="172"/>
      <c r="D162" s="171"/>
    </row>
    <row r="163" spans="1:4" ht="20.100000000000001" customHeight="1">
      <c r="A163" s="547" t="s">
        <v>378</v>
      </c>
      <c r="B163" s="548"/>
      <c r="C163" s="547" t="s">
        <v>379</v>
      </c>
      <c r="D163" s="548"/>
    </row>
    <row r="164" spans="1:4" ht="20.100000000000001" customHeight="1">
      <c r="A164" s="173" t="s">
        <v>380</v>
      </c>
      <c r="B164" s="174"/>
      <c r="C164" s="175"/>
      <c r="D164" s="176"/>
    </row>
    <row r="165" spans="1:4" ht="20.100000000000001" customHeight="1">
      <c r="A165" s="187" t="s">
        <v>480</v>
      </c>
      <c r="B165" s="188"/>
      <c r="C165" s="179" t="s">
        <v>382</v>
      </c>
      <c r="D165" s="178" t="s">
        <v>481</v>
      </c>
    </row>
    <row r="166" spans="1:4" ht="20.100000000000001" customHeight="1">
      <c r="A166" s="189" t="s">
        <v>385</v>
      </c>
      <c r="B166" s="188"/>
      <c r="C166" s="179"/>
      <c r="D166" s="178"/>
    </row>
    <row r="167" spans="1:4" ht="20.100000000000001" customHeight="1">
      <c r="A167" s="187" t="s">
        <v>482</v>
      </c>
      <c r="B167" s="188"/>
      <c r="C167" s="179" t="s">
        <v>382</v>
      </c>
      <c r="D167" s="178" t="s">
        <v>483</v>
      </c>
    </row>
    <row r="168" spans="1:4" ht="20.100000000000001" customHeight="1">
      <c r="A168" s="189" t="s">
        <v>484</v>
      </c>
      <c r="B168" s="188"/>
      <c r="C168" s="179"/>
      <c r="D168" s="178"/>
    </row>
    <row r="169" spans="1:4" ht="20.100000000000001" customHeight="1">
      <c r="A169" s="187" t="s">
        <v>485</v>
      </c>
      <c r="B169" s="188"/>
      <c r="C169" s="179" t="s">
        <v>382</v>
      </c>
      <c r="D169" s="178" t="s">
        <v>486</v>
      </c>
    </row>
    <row r="170" spans="1:4" ht="20.100000000000001" customHeight="1">
      <c r="A170" s="190"/>
      <c r="B170" s="191"/>
      <c r="C170" s="192"/>
      <c r="D170" s="181"/>
    </row>
    <row r="171" spans="1:4" ht="20.100000000000001" customHeight="1">
      <c r="A171" s="165" t="s">
        <v>382</v>
      </c>
      <c r="B171" s="164" t="s">
        <v>663</v>
      </c>
    </row>
    <row r="172" spans="1:4" ht="20.100000000000001" customHeight="1">
      <c r="A172" s="164" t="s">
        <v>664</v>
      </c>
      <c r="B172" s="164" t="s">
        <v>665</v>
      </c>
    </row>
    <row r="173" spans="1:4" ht="20.100000000000001" hidden="1" customHeight="1"/>
    <row r="174" spans="1:4" ht="20.100000000000001" hidden="1" customHeight="1"/>
    <row r="175" spans="1:4" ht="20.100000000000001" hidden="1" customHeight="1"/>
  </sheetData>
  <sheetProtection sheet="1" objects="1" scenarios="1" selectLockedCells="1" selectUnlockedCells="1"/>
  <mergeCells count="14">
    <mergeCell ref="A88:B88"/>
    <mergeCell ref="C88:D88"/>
    <mergeCell ref="A103:B103"/>
    <mergeCell ref="C103:D103"/>
    <mergeCell ref="A163:B163"/>
    <mergeCell ref="C163:D163"/>
    <mergeCell ref="C131:D131"/>
    <mergeCell ref="A131:B131"/>
    <mergeCell ref="A1:D1"/>
    <mergeCell ref="A2:D2"/>
    <mergeCell ref="A29:B29"/>
    <mergeCell ref="C29:D29"/>
    <mergeCell ref="A45:B45"/>
    <mergeCell ref="C45:D45"/>
  </mergeCells>
  <phoneticPr fontId="6"/>
  <printOptions horizontalCentered="1"/>
  <pageMargins left="0.98425196850393704" right="0.39370078740157483" top="0.39370078740157483" bottom="0.19685039370078741" header="0" footer="0"/>
  <pageSetup paperSize="9" orientation="portrait" r:id="rId1"/>
  <headerFooter alignWithMargins="0"/>
  <rowBreaks count="3" manualBreakCount="3">
    <brk id="43" max="3" man="1"/>
    <brk id="86" max="3" man="1"/>
    <brk id="129" max="3" man="1"/>
  </rowBreaks>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FFFFCC"/>
    <pageSetUpPr autoPageBreaks="0"/>
  </sheetPr>
  <dimension ref="A1:AX33"/>
  <sheetViews>
    <sheetView showGridLines="0" showRowColHeaders="0" showOutlineSymbols="0" zoomScaleNormal="100" workbookViewId="0">
      <pane ySplit="10" topLeftCell="A17" activePane="bottomLeft" state="frozen"/>
      <selection activeCell="C1" sqref="C1:C2"/>
      <selection pane="bottomLeft" activeCell="R21" sqref="R21:AM21"/>
    </sheetView>
  </sheetViews>
  <sheetFormatPr defaultColWidth="0" defaultRowHeight="20.100000000000001" customHeight="1" zeroHeight="1"/>
  <cols>
    <col min="1" max="49" width="1.625" style="5" customWidth="1"/>
    <col min="50" max="50" width="20" style="1" customWidth="1"/>
    <col min="51" max="16384" width="1.625" style="1" hidden="1"/>
  </cols>
  <sheetData>
    <row r="1" spans="1:49" ht="30" customHeight="1">
      <c r="A1" s="223" t="s">
        <v>687</v>
      </c>
    </row>
    <row r="2" spans="1:49" ht="30" customHeight="1">
      <c r="A2" s="356" t="s">
        <v>38</v>
      </c>
      <c r="B2" s="356"/>
      <c r="C2" s="356"/>
      <c r="D2" s="356"/>
      <c r="E2" s="356"/>
      <c r="F2" s="356"/>
      <c r="G2" s="356"/>
      <c r="H2" s="356"/>
      <c r="I2" s="356"/>
      <c r="J2" s="356"/>
      <c r="K2" s="356"/>
      <c r="L2" s="356"/>
      <c r="M2" s="356"/>
      <c r="N2" s="356"/>
      <c r="O2" s="356"/>
      <c r="P2" s="356"/>
      <c r="Q2" s="356"/>
      <c r="R2" s="356"/>
      <c r="S2" s="356"/>
      <c r="T2" s="356"/>
      <c r="U2" s="356"/>
      <c r="V2" s="356"/>
      <c r="W2" s="356"/>
      <c r="X2" s="356"/>
      <c r="Y2" s="356"/>
      <c r="Z2" s="356"/>
      <c r="AA2" s="356"/>
      <c r="AB2" s="356"/>
      <c r="AC2" s="356"/>
      <c r="AD2" s="356"/>
      <c r="AE2" s="356"/>
      <c r="AF2" s="356"/>
      <c r="AG2" s="356"/>
      <c r="AH2" s="356"/>
      <c r="AI2" s="356"/>
      <c r="AJ2" s="356"/>
      <c r="AK2" s="356"/>
      <c r="AL2" s="356"/>
      <c r="AM2" s="356"/>
      <c r="AN2" s="356"/>
      <c r="AO2" s="356"/>
      <c r="AP2" s="356"/>
      <c r="AQ2" s="356"/>
      <c r="AR2" s="356"/>
      <c r="AS2" s="356"/>
      <c r="AT2" s="356"/>
      <c r="AU2" s="356"/>
      <c r="AV2" s="356"/>
      <c r="AW2" s="356"/>
    </row>
    <row r="3" spans="1:49" ht="20.100000000000001" customHeight="1">
      <c r="AF3" s="362" t="str">
        <f ca="1">交付申請書!$AF$4</f>
        <v>令和</v>
      </c>
      <c r="AG3" s="362"/>
      <c r="AH3" s="362"/>
      <c r="AI3" s="364"/>
      <c r="AJ3" s="364"/>
      <c r="AK3" s="364"/>
      <c r="AL3" s="362" t="s">
        <v>14</v>
      </c>
      <c r="AM3" s="362"/>
      <c r="AN3" s="364"/>
      <c r="AO3" s="364"/>
      <c r="AP3" s="364"/>
      <c r="AQ3" s="362" t="s">
        <v>15</v>
      </c>
      <c r="AR3" s="362"/>
      <c r="AS3" s="364"/>
      <c r="AT3" s="364"/>
      <c r="AU3" s="364"/>
      <c r="AV3" s="362" t="s">
        <v>16</v>
      </c>
      <c r="AW3" s="362"/>
    </row>
    <row r="4" spans="1:49" ht="20.100000000000001" customHeight="1"/>
    <row r="5" spans="1:49" ht="20.100000000000001" customHeight="1">
      <c r="A5" s="359" t="s">
        <v>19</v>
      </c>
      <c r="B5" s="359"/>
      <c r="C5" s="359"/>
      <c r="D5" s="359"/>
      <c r="E5" s="359"/>
      <c r="F5" s="359"/>
      <c r="G5" s="359"/>
      <c r="H5" s="369" t="str">
        <f>IF(交付申請書!$H$6="","",交付申請書!$H$6)</f>
        <v>髙　岡　利　治</v>
      </c>
      <c r="I5" s="369"/>
      <c r="J5" s="369"/>
      <c r="K5" s="369"/>
      <c r="L5" s="369"/>
      <c r="M5" s="369"/>
      <c r="N5" s="369"/>
      <c r="O5" s="369"/>
      <c r="P5" s="369"/>
      <c r="Q5" s="369"/>
      <c r="R5" s="367" t="s">
        <v>20</v>
      </c>
      <c r="S5" s="367"/>
      <c r="T5" s="367"/>
    </row>
    <row r="6" spans="1:49" ht="20.100000000000001" customHeight="1"/>
    <row r="7" spans="1:49" ht="20.100000000000001" customHeight="1">
      <c r="P7" s="359" t="s">
        <v>51</v>
      </c>
      <c r="Q7" s="359"/>
      <c r="R7" s="359"/>
      <c r="S7" s="359"/>
      <c r="T7" s="359"/>
      <c r="U7" s="359"/>
      <c r="V7" s="359"/>
      <c r="AT7" s="1"/>
      <c r="AU7" s="1"/>
      <c r="AV7" s="1"/>
      <c r="AW7" s="1"/>
    </row>
    <row r="8" spans="1:49" ht="20.100000000000001" customHeight="1">
      <c r="R8" s="368" t="s">
        <v>8</v>
      </c>
      <c r="S8" s="368"/>
      <c r="T8" s="368"/>
      <c r="U8" s="368"/>
      <c r="V8" s="368"/>
      <c r="W8" s="368"/>
      <c r="X8" s="368"/>
      <c r="Y8" s="368"/>
      <c r="Z8" s="368"/>
      <c r="AB8" s="361"/>
      <c r="AC8" s="361"/>
      <c r="AD8" s="361"/>
      <c r="AE8" s="361"/>
      <c r="AF8" s="361"/>
      <c r="AG8" s="361"/>
      <c r="AH8" s="361"/>
      <c r="AI8" s="361"/>
      <c r="AJ8" s="361"/>
      <c r="AK8" s="361"/>
      <c r="AL8" s="361"/>
      <c r="AM8" s="361"/>
      <c r="AN8" s="361"/>
      <c r="AO8" s="361"/>
      <c r="AP8" s="361"/>
      <c r="AQ8" s="361"/>
      <c r="AR8" s="361"/>
      <c r="AS8" s="361"/>
      <c r="AT8" s="361"/>
      <c r="AU8" s="361"/>
      <c r="AV8" s="1"/>
      <c r="AW8" s="1"/>
    </row>
    <row r="9" spans="1:49" ht="20.100000000000001" customHeight="1">
      <c r="R9" s="366" t="s">
        <v>186</v>
      </c>
      <c r="S9" s="366"/>
      <c r="T9" s="366"/>
      <c r="U9" s="366"/>
      <c r="V9" s="366"/>
      <c r="W9" s="366"/>
      <c r="X9" s="366"/>
      <c r="Y9" s="366"/>
      <c r="Z9" s="366"/>
      <c r="AA9" s="26"/>
      <c r="AB9" s="365" t="s">
        <v>154</v>
      </c>
      <c r="AC9" s="365"/>
      <c r="AD9" s="365"/>
      <c r="AE9" s="365"/>
      <c r="AF9" s="365"/>
      <c r="AG9" s="363"/>
      <c r="AH9" s="363"/>
      <c r="AI9" s="363"/>
      <c r="AJ9" s="363"/>
      <c r="AK9" s="363"/>
      <c r="AL9" s="363"/>
      <c r="AM9" s="363"/>
      <c r="AN9" s="363"/>
      <c r="AO9" s="363"/>
      <c r="AP9" s="363"/>
      <c r="AQ9" s="363"/>
      <c r="AR9" s="363"/>
      <c r="AS9" s="363"/>
      <c r="AT9" s="363"/>
      <c r="AU9" s="363"/>
      <c r="AV9" s="1"/>
      <c r="AW9" s="1"/>
    </row>
    <row r="10" spans="1:49" ht="20.100000000000001" customHeight="1">
      <c r="R10" s="366"/>
      <c r="S10" s="366"/>
      <c r="T10" s="366"/>
      <c r="U10" s="366"/>
      <c r="V10" s="366"/>
      <c r="W10" s="366"/>
      <c r="X10" s="366"/>
      <c r="Y10" s="366"/>
      <c r="Z10" s="366"/>
      <c r="AA10" s="26"/>
      <c r="AB10" s="358"/>
      <c r="AC10" s="358"/>
      <c r="AD10" s="358"/>
      <c r="AE10" s="358"/>
      <c r="AF10" s="358"/>
      <c r="AG10" s="358"/>
      <c r="AH10" s="358"/>
      <c r="AI10" s="358"/>
      <c r="AJ10" s="358"/>
      <c r="AK10" s="358"/>
      <c r="AL10" s="358"/>
      <c r="AM10" s="358"/>
      <c r="AN10" s="358"/>
      <c r="AO10" s="358"/>
      <c r="AP10" s="358"/>
      <c r="AQ10" s="358"/>
      <c r="AR10" s="358"/>
      <c r="AS10" s="358"/>
      <c r="AT10" s="358"/>
      <c r="AU10" s="358"/>
      <c r="AV10" s="362" t="s">
        <v>9</v>
      </c>
      <c r="AW10" s="362"/>
    </row>
    <row r="11" spans="1:49" ht="20.100000000000001" customHeight="1">
      <c r="E11" s="1"/>
      <c r="F11" s="1"/>
    </row>
    <row r="12" spans="1:49" ht="20.100000000000001" customHeight="1">
      <c r="A12" s="526" t="str">
        <f ca="1">交付申請書!$AF$4</f>
        <v>令和</v>
      </c>
      <c r="B12" s="526"/>
      <c r="C12" s="526"/>
      <c r="D12" s="526"/>
      <c r="E12" s="364"/>
      <c r="F12" s="364"/>
      <c r="G12" s="364"/>
      <c r="H12" s="362" t="s">
        <v>14</v>
      </c>
      <c r="I12" s="362"/>
      <c r="J12" s="364"/>
      <c r="K12" s="364"/>
      <c r="L12" s="364"/>
      <c r="M12" s="362" t="s">
        <v>15</v>
      </c>
      <c r="N12" s="362"/>
      <c r="O12" s="364"/>
      <c r="P12" s="364"/>
      <c r="Q12" s="364"/>
      <c r="R12" s="528" t="s">
        <v>681</v>
      </c>
      <c r="S12" s="528"/>
      <c r="T12" s="528"/>
      <c r="U12" s="528"/>
      <c r="V12" s="528"/>
      <c r="W12" s="528"/>
      <c r="X12" s="528"/>
      <c r="Y12" s="528"/>
      <c r="Z12" s="528"/>
      <c r="AA12" s="528"/>
      <c r="AB12" s="528"/>
      <c r="AC12" s="559"/>
      <c r="AD12" s="559"/>
      <c r="AE12" s="559"/>
      <c r="AF12" s="559"/>
      <c r="AG12" s="359" t="s">
        <v>50</v>
      </c>
      <c r="AH12" s="359"/>
      <c r="AI12" s="359"/>
      <c r="AJ12" s="359"/>
      <c r="AK12" s="359"/>
      <c r="AL12" s="359"/>
      <c r="AM12" s="359"/>
      <c r="AN12" s="359"/>
      <c r="AO12" s="359"/>
      <c r="AP12" s="359"/>
      <c r="AQ12" s="359"/>
      <c r="AR12" s="359"/>
      <c r="AS12" s="359"/>
      <c r="AT12" s="359"/>
      <c r="AU12" s="359"/>
      <c r="AV12" s="359"/>
      <c r="AW12" s="359"/>
    </row>
    <row r="13" spans="1:49" ht="20.100000000000001" customHeight="1">
      <c r="A13" s="558" t="str">
        <f ca="1">交付申請書!$AF$4</f>
        <v>令和</v>
      </c>
      <c r="B13" s="558"/>
      <c r="C13" s="558"/>
      <c r="D13" s="364"/>
      <c r="E13" s="364"/>
      <c r="F13" s="364"/>
      <c r="G13" s="359" t="s">
        <v>231</v>
      </c>
      <c r="H13" s="359"/>
      <c r="I13" s="359"/>
      <c r="J13" s="359"/>
      <c r="K13" s="359"/>
      <c r="L13" s="359"/>
      <c r="M13" s="359"/>
      <c r="N13" s="359"/>
      <c r="O13" s="359"/>
      <c r="P13" s="359"/>
      <c r="Q13" s="359"/>
      <c r="R13" s="359"/>
      <c r="S13" s="359"/>
      <c r="T13" s="359"/>
      <c r="U13" s="359"/>
      <c r="V13" s="359"/>
      <c r="W13" s="359"/>
      <c r="X13" s="359"/>
      <c r="Y13" s="359"/>
      <c r="Z13" s="359"/>
      <c r="AA13" s="359"/>
      <c r="AB13" s="359"/>
      <c r="AC13" s="359"/>
      <c r="AD13" s="359"/>
      <c r="AE13" s="359"/>
      <c r="AF13" s="359"/>
      <c r="AG13" s="359"/>
      <c r="AH13" s="359"/>
      <c r="AI13" s="359"/>
      <c r="AJ13" s="359"/>
      <c r="AK13" s="359"/>
      <c r="AL13" s="359"/>
      <c r="AM13" s="359"/>
      <c r="AN13" s="359"/>
      <c r="AO13" s="359"/>
      <c r="AP13" s="359"/>
      <c r="AQ13" s="359"/>
      <c r="AR13" s="359"/>
      <c r="AS13" s="359"/>
      <c r="AT13" s="359"/>
      <c r="AU13" s="359"/>
      <c r="AV13" s="359"/>
      <c r="AW13" s="359"/>
    </row>
    <row r="14" spans="1:49" ht="20.100000000000001" customHeight="1">
      <c r="A14" s="359" t="s">
        <v>232</v>
      </c>
      <c r="B14" s="359"/>
      <c r="C14" s="359"/>
      <c r="D14" s="359"/>
      <c r="E14" s="359"/>
      <c r="F14" s="359"/>
      <c r="G14" s="359"/>
      <c r="H14" s="359"/>
      <c r="I14" s="359"/>
      <c r="J14" s="359"/>
      <c r="K14" s="359"/>
      <c r="L14" s="359"/>
      <c r="M14" s="359"/>
      <c r="N14" s="359"/>
      <c r="O14" s="359"/>
      <c r="P14" s="359"/>
      <c r="Q14" s="359"/>
      <c r="R14" s="359"/>
      <c r="S14" s="359"/>
      <c r="T14" s="359"/>
      <c r="U14" s="359"/>
      <c r="V14" s="359"/>
      <c r="W14" s="359"/>
      <c r="X14" s="359"/>
      <c r="Y14" s="359"/>
      <c r="Z14" s="359"/>
      <c r="AA14" s="359"/>
      <c r="AB14" s="359"/>
      <c r="AC14" s="359"/>
      <c r="AD14" s="359"/>
      <c r="AE14" s="359"/>
      <c r="AF14" s="359"/>
      <c r="AG14" s="359"/>
      <c r="AH14" s="359"/>
      <c r="AI14" s="359"/>
      <c r="AJ14" s="359"/>
      <c r="AK14" s="359"/>
      <c r="AL14" s="359"/>
      <c r="AM14" s="359"/>
      <c r="AN14" s="359"/>
      <c r="AO14" s="359"/>
      <c r="AP14" s="359"/>
      <c r="AQ14" s="359"/>
      <c r="AR14" s="359"/>
      <c r="AS14" s="359"/>
      <c r="AT14" s="359"/>
      <c r="AU14" s="359"/>
      <c r="AV14" s="359"/>
      <c r="AW14" s="359"/>
    </row>
    <row r="15" spans="1:49" ht="20.100000000000001" customHeight="1"/>
    <row r="16" spans="1:49" s="4" customFormat="1" ht="9.9499999999999993" customHeight="1">
      <c r="A16" s="372"/>
      <c r="B16" s="352"/>
      <c r="C16" s="352"/>
      <c r="D16" s="352"/>
      <c r="E16" s="352"/>
      <c r="F16" s="352"/>
      <c r="G16" s="352"/>
      <c r="H16" s="352"/>
      <c r="I16" s="352"/>
      <c r="J16" s="352"/>
      <c r="K16" s="352"/>
      <c r="L16" s="352"/>
      <c r="M16" s="352"/>
      <c r="N16" s="352"/>
      <c r="O16" s="377"/>
      <c r="P16" s="86"/>
      <c r="Q16" s="87"/>
      <c r="R16" s="87"/>
      <c r="S16" s="87"/>
      <c r="T16" s="87"/>
      <c r="U16" s="87"/>
      <c r="V16" s="87"/>
      <c r="W16" s="87"/>
      <c r="X16" s="557"/>
      <c r="Y16" s="557"/>
      <c r="Z16" s="557"/>
      <c r="AA16" s="557"/>
      <c r="AB16" s="557"/>
      <c r="AC16" s="557"/>
      <c r="AD16" s="557"/>
      <c r="AE16" s="557"/>
      <c r="AF16" s="557"/>
      <c r="AG16" s="557"/>
      <c r="AH16" s="557"/>
      <c r="AI16" s="557"/>
      <c r="AJ16" s="557"/>
      <c r="AK16" s="557"/>
      <c r="AL16" s="557"/>
      <c r="AM16" s="557"/>
      <c r="AN16" s="557"/>
      <c r="AO16" s="557"/>
      <c r="AP16" s="557"/>
      <c r="AQ16" s="557"/>
      <c r="AR16" s="557"/>
      <c r="AS16" s="557"/>
      <c r="AT16" s="557"/>
      <c r="AU16" s="557"/>
      <c r="AV16" s="557"/>
      <c r="AW16" s="377"/>
    </row>
    <row r="17" spans="1:49" s="4" customFormat="1" ht="24.95" customHeight="1">
      <c r="A17" s="517"/>
      <c r="B17" s="340" t="s">
        <v>39</v>
      </c>
      <c r="C17" s="340"/>
      <c r="D17" s="340"/>
      <c r="E17" s="340"/>
      <c r="F17" s="340"/>
      <c r="G17" s="340"/>
      <c r="H17" s="340"/>
      <c r="I17" s="340"/>
      <c r="J17" s="340"/>
      <c r="K17" s="340"/>
      <c r="L17" s="340"/>
      <c r="M17" s="340"/>
      <c r="N17" s="340"/>
      <c r="O17" s="325"/>
      <c r="P17" s="88"/>
      <c r="Q17" s="25"/>
      <c r="R17" s="362" t="str">
        <f ca="1">交付申請書!$AF$4</f>
        <v>令和</v>
      </c>
      <c r="S17" s="362"/>
      <c r="T17" s="362"/>
      <c r="U17" s="556"/>
      <c r="V17" s="556"/>
      <c r="W17" s="556"/>
      <c r="X17" s="362" t="s">
        <v>14</v>
      </c>
      <c r="Y17" s="362"/>
      <c r="Z17" s="554"/>
      <c r="AA17" s="554"/>
      <c r="AB17" s="554"/>
      <c r="AC17" s="362" t="s">
        <v>15</v>
      </c>
      <c r="AD17" s="362"/>
      <c r="AE17" s="554"/>
      <c r="AF17" s="554"/>
      <c r="AG17" s="554"/>
      <c r="AH17" s="555" t="s">
        <v>16</v>
      </c>
      <c r="AI17" s="555"/>
      <c r="AK17" s="551"/>
      <c r="AL17" s="551"/>
      <c r="AM17" s="551"/>
      <c r="AP17" s="324"/>
      <c r="AQ17" s="324"/>
      <c r="AR17" s="324"/>
      <c r="AS17" s="324"/>
      <c r="AT17" s="324"/>
      <c r="AU17" s="324"/>
      <c r="AV17" s="324"/>
      <c r="AW17" s="325"/>
    </row>
    <row r="18" spans="1:49" s="4" customFormat="1" ht="24.95" customHeight="1">
      <c r="A18" s="517"/>
      <c r="B18" s="340" t="s">
        <v>40</v>
      </c>
      <c r="C18" s="340"/>
      <c r="D18" s="340"/>
      <c r="E18" s="340"/>
      <c r="F18" s="340"/>
      <c r="G18" s="340"/>
      <c r="H18" s="340"/>
      <c r="I18" s="340"/>
      <c r="J18" s="340"/>
      <c r="K18" s="340"/>
      <c r="L18" s="340"/>
      <c r="M18" s="340"/>
      <c r="N18" s="340"/>
      <c r="O18" s="325"/>
      <c r="P18" s="88"/>
      <c r="Q18" s="25"/>
      <c r="R18" s="362" t="str">
        <f ca="1">交付申請書!$AF$4</f>
        <v>令和</v>
      </c>
      <c r="S18" s="362"/>
      <c r="T18" s="362"/>
      <c r="U18" s="556"/>
      <c r="V18" s="556"/>
      <c r="W18" s="556"/>
      <c r="X18" s="362" t="s">
        <v>14</v>
      </c>
      <c r="Y18" s="362"/>
      <c r="Z18" s="554"/>
      <c r="AA18" s="554"/>
      <c r="AB18" s="554"/>
      <c r="AC18" s="362" t="s">
        <v>15</v>
      </c>
      <c r="AD18" s="362"/>
      <c r="AE18" s="554"/>
      <c r="AF18" s="554"/>
      <c r="AG18" s="554"/>
      <c r="AH18" s="555" t="s">
        <v>16</v>
      </c>
      <c r="AI18" s="555"/>
      <c r="AJ18" s="25"/>
      <c r="AK18" s="551"/>
      <c r="AL18" s="551"/>
      <c r="AM18" s="551"/>
      <c r="AP18" s="324"/>
      <c r="AQ18" s="324"/>
      <c r="AR18" s="324"/>
      <c r="AS18" s="324"/>
      <c r="AT18" s="324"/>
      <c r="AU18" s="324"/>
      <c r="AV18" s="324"/>
      <c r="AW18" s="325"/>
    </row>
    <row r="19" spans="1:49" s="4" customFormat="1" ht="24.95" customHeight="1">
      <c r="A19" s="517"/>
      <c r="B19" s="340" t="s">
        <v>41</v>
      </c>
      <c r="C19" s="340"/>
      <c r="D19" s="340"/>
      <c r="E19" s="340"/>
      <c r="F19" s="340"/>
      <c r="G19" s="340"/>
      <c r="H19" s="340"/>
      <c r="I19" s="340"/>
      <c r="J19" s="340"/>
      <c r="K19" s="340"/>
      <c r="L19" s="340"/>
      <c r="M19" s="340"/>
      <c r="N19" s="340"/>
      <c r="O19" s="325"/>
      <c r="P19" s="88"/>
      <c r="Q19" s="25"/>
      <c r="R19" s="362" t="str">
        <f ca="1">交付申請書!$AF$4</f>
        <v>令和</v>
      </c>
      <c r="S19" s="362"/>
      <c r="T19" s="362"/>
      <c r="U19" s="556"/>
      <c r="V19" s="556"/>
      <c r="W19" s="556"/>
      <c r="X19" s="362" t="s">
        <v>14</v>
      </c>
      <c r="Y19" s="362"/>
      <c r="Z19" s="554"/>
      <c r="AA19" s="554"/>
      <c r="AB19" s="554"/>
      <c r="AC19" s="362" t="s">
        <v>15</v>
      </c>
      <c r="AD19" s="362"/>
      <c r="AE19" s="554"/>
      <c r="AF19" s="554"/>
      <c r="AG19" s="554"/>
      <c r="AH19" s="555" t="s">
        <v>16</v>
      </c>
      <c r="AI19" s="555"/>
      <c r="AJ19" s="25"/>
      <c r="AK19" s="551"/>
      <c r="AL19" s="551"/>
      <c r="AM19" s="551"/>
      <c r="AP19" s="324"/>
      <c r="AQ19" s="324"/>
      <c r="AR19" s="324"/>
      <c r="AS19" s="324"/>
      <c r="AT19" s="324"/>
      <c r="AU19" s="324"/>
      <c r="AV19" s="324"/>
      <c r="AW19" s="325"/>
    </row>
    <row r="20" spans="1:49" s="4" customFormat="1" ht="9.9499999999999993" customHeight="1">
      <c r="A20" s="373"/>
      <c r="B20" s="353"/>
      <c r="C20" s="353"/>
      <c r="D20" s="353"/>
      <c r="E20" s="353"/>
      <c r="F20" s="353"/>
      <c r="G20" s="353"/>
      <c r="H20" s="353"/>
      <c r="I20" s="353"/>
      <c r="J20" s="353"/>
      <c r="K20" s="353"/>
      <c r="L20" s="353"/>
      <c r="M20" s="353"/>
      <c r="N20" s="353"/>
      <c r="O20" s="378"/>
      <c r="P20" s="89"/>
      <c r="Q20" s="90"/>
      <c r="R20" s="90"/>
      <c r="S20" s="90"/>
      <c r="T20" s="90"/>
      <c r="U20" s="90"/>
      <c r="V20" s="90"/>
      <c r="W20" s="90"/>
      <c r="X20" s="371"/>
      <c r="Y20" s="371"/>
      <c r="Z20" s="371"/>
      <c r="AA20" s="371"/>
      <c r="AB20" s="371"/>
      <c r="AC20" s="371"/>
      <c r="AD20" s="371"/>
      <c r="AE20" s="371"/>
      <c r="AF20" s="371"/>
      <c r="AG20" s="371"/>
      <c r="AH20" s="371"/>
      <c r="AI20" s="371"/>
      <c r="AJ20" s="371"/>
      <c r="AK20" s="371"/>
      <c r="AL20" s="371"/>
      <c r="AM20" s="371"/>
      <c r="AN20" s="371"/>
      <c r="AO20" s="371"/>
      <c r="AP20" s="371"/>
      <c r="AQ20" s="371"/>
      <c r="AR20" s="371"/>
      <c r="AS20" s="371"/>
      <c r="AT20" s="371"/>
      <c r="AU20" s="371"/>
      <c r="AV20" s="371"/>
      <c r="AW20" s="378"/>
    </row>
    <row r="21" spans="1:49" ht="39.950000000000003" customHeight="1">
      <c r="A21" s="16"/>
      <c r="B21" s="396" t="s">
        <v>42</v>
      </c>
      <c r="C21" s="396"/>
      <c r="D21" s="396"/>
      <c r="E21" s="396"/>
      <c r="F21" s="396"/>
      <c r="G21" s="396"/>
      <c r="H21" s="396"/>
      <c r="I21" s="396"/>
      <c r="J21" s="396"/>
      <c r="K21" s="396"/>
      <c r="L21" s="396"/>
      <c r="M21" s="396"/>
      <c r="N21" s="396"/>
      <c r="O21" s="17"/>
      <c r="P21" s="553"/>
      <c r="Q21" s="342"/>
      <c r="R21" s="552"/>
      <c r="S21" s="552"/>
      <c r="T21" s="552"/>
      <c r="U21" s="552"/>
      <c r="V21" s="552"/>
      <c r="W21" s="552"/>
      <c r="X21" s="552"/>
      <c r="Y21" s="552"/>
      <c r="Z21" s="552"/>
      <c r="AA21" s="552"/>
      <c r="AB21" s="552"/>
      <c r="AC21" s="552"/>
      <c r="AD21" s="552"/>
      <c r="AE21" s="552"/>
      <c r="AF21" s="552"/>
      <c r="AG21" s="552"/>
      <c r="AH21" s="552"/>
      <c r="AI21" s="552"/>
      <c r="AJ21" s="552"/>
      <c r="AK21" s="552"/>
      <c r="AL21" s="552"/>
      <c r="AM21" s="552"/>
      <c r="AN21" s="341" t="s">
        <v>11</v>
      </c>
      <c r="AO21" s="341"/>
      <c r="AP21" s="342"/>
      <c r="AQ21" s="342"/>
      <c r="AR21" s="342"/>
      <c r="AS21" s="342"/>
      <c r="AT21" s="342"/>
      <c r="AU21" s="342"/>
      <c r="AV21" s="342"/>
      <c r="AW21" s="343"/>
    </row>
    <row r="22" spans="1:49" ht="39.950000000000003" customHeight="1">
      <c r="A22" s="16"/>
      <c r="B22" s="396" t="s">
        <v>43</v>
      </c>
      <c r="C22" s="396"/>
      <c r="D22" s="396"/>
      <c r="E22" s="396"/>
      <c r="F22" s="396"/>
      <c r="G22" s="396"/>
      <c r="H22" s="396"/>
      <c r="I22" s="396"/>
      <c r="J22" s="396"/>
      <c r="K22" s="396"/>
      <c r="L22" s="396"/>
      <c r="M22" s="396"/>
      <c r="N22" s="396"/>
      <c r="O22" s="17"/>
      <c r="P22" s="553"/>
      <c r="Q22" s="342"/>
      <c r="R22" s="552"/>
      <c r="S22" s="552"/>
      <c r="T22" s="552"/>
      <c r="U22" s="552"/>
      <c r="V22" s="552"/>
      <c r="W22" s="552"/>
      <c r="X22" s="552"/>
      <c r="Y22" s="552"/>
      <c r="Z22" s="552"/>
      <c r="AA22" s="552"/>
      <c r="AB22" s="552"/>
      <c r="AC22" s="552"/>
      <c r="AD22" s="552"/>
      <c r="AE22" s="552"/>
      <c r="AF22" s="552"/>
      <c r="AG22" s="552"/>
      <c r="AH22" s="552"/>
      <c r="AI22" s="552"/>
      <c r="AJ22" s="552"/>
      <c r="AK22" s="552"/>
      <c r="AL22" s="552"/>
      <c r="AM22" s="552"/>
      <c r="AN22" s="341" t="s">
        <v>11</v>
      </c>
      <c r="AO22" s="341"/>
      <c r="AP22" s="342"/>
      <c r="AQ22" s="342"/>
      <c r="AR22" s="342"/>
      <c r="AS22" s="342"/>
      <c r="AT22" s="342"/>
      <c r="AU22" s="342"/>
      <c r="AV22" s="342"/>
      <c r="AW22" s="343"/>
    </row>
    <row r="23" spans="1:49" ht="9.9499999999999993" customHeight="1">
      <c r="A23" s="7"/>
      <c r="B23" s="8"/>
      <c r="C23" s="8"/>
      <c r="D23" s="8"/>
      <c r="E23" s="8"/>
      <c r="F23" s="8"/>
      <c r="G23" s="8"/>
      <c r="H23" s="8"/>
      <c r="I23" s="8"/>
      <c r="J23" s="8"/>
      <c r="K23" s="8"/>
      <c r="L23" s="8"/>
      <c r="M23" s="8"/>
      <c r="N23" s="8"/>
      <c r="O23" s="9"/>
      <c r="P23" s="18"/>
      <c r="Q23" s="19"/>
      <c r="R23" s="19"/>
      <c r="S23" s="19"/>
      <c r="T23" s="19"/>
      <c r="U23" s="19"/>
      <c r="V23" s="19"/>
      <c r="W23" s="20"/>
      <c r="X23" s="20"/>
      <c r="Y23" s="20"/>
      <c r="Z23" s="19"/>
      <c r="AA23" s="19"/>
      <c r="AB23" s="20"/>
      <c r="AC23" s="20"/>
      <c r="AD23" s="20"/>
      <c r="AE23" s="19"/>
      <c r="AF23" s="19"/>
      <c r="AG23" s="20"/>
      <c r="AH23" s="20"/>
      <c r="AI23" s="20"/>
      <c r="AJ23" s="19"/>
      <c r="AK23" s="19"/>
      <c r="AL23" s="19"/>
      <c r="AM23" s="19"/>
      <c r="AN23" s="19"/>
      <c r="AO23" s="19"/>
      <c r="AP23" s="19"/>
      <c r="AQ23" s="19"/>
      <c r="AR23" s="19"/>
      <c r="AS23" s="19"/>
      <c r="AT23" s="19"/>
      <c r="AU23" s="19"/>
      <c r="AV23" s="19"/>
      <c r="AW23" s="9"/>
    </row>
    <row r="24" spans="1:49" ht="20.100000000000001" customHeight="1">
      <c r="A24" s="10"/>
      <c r="B24" s="340" t="s">
        <v>18</v>
      </c>
      <c r="C24" s="340"/>
      <c r="D24" s="340"/>
      <c r="E24" s="340"/>
      <c r="F24" s="340"/>
      <c r="G24" s="340"/>
      <c r="H24" s="340"/>
      <c r="I24" s="340"/>
      <c r="J24" s="340"/>
      <c r="K24" s="340"/>
      <c r="L24" s="340"/>
      <c r="M24" s="340"/>
      <c r="N24" s="340"/>
      <c r="O24" s="11"/>
      <c r="P24" s="10"/>
      <c r="Q24" s="324" t="s">
        <v>159</v>
      </c>
      <c r="R24" s="324"/>
      <c r="S24" s="324"/>
      <c r="T24" s="324"/>
      <c r="U24" s="324"/>
      <c r="V24" s="324"/>
      <c r="W24" s="324"/>
      <c r="X24" s="324"/>
      <c r="Y24" s="324"/>
      <c r="Z24" s="324"/>
      <c r="AA24" s="324"/>
      <c r="AB24" s="324"/>
      <c r="AC24" s="324"/>
      <c r="AD24" s="324"/>
      <c r="AE24" s="324"/>
      <c r="AF24" s="324"/>
      <c r="AG24" s="324"/>
      <c r="AH24" s="324"/>
      <c r="AI24" s="324"/>
      <c r="AJ24" s="324"/>
      <c r="AK24" s="324"/>
      <c r="AL24" s="324"/>
      <c r="AM24" s="324"/>
      <c r="AN24" s="324"/>
      <c r="AO24" s="324"/>
      <c r="AP24" s="324"/>
      <c r="AQ24" s="324"/>
      <c r="AR24" s="324"/>
      <c r="AS24" s="324"/>
      <c r="AT24" s="324"/>
      <c r="AU24" s="324"/>
      <c r="AV24" s="324"/>
      <c r="AW24" s="325"/>
    </row>
    <row r="25" spans="1:49" ht="20.100000000000001" customHeight="1">
      <c r="A25" s="10"/>
      <c r="B25" s="12"/>
      <c r="C25" s="12"/>
      <c r="D25" s="12"/>
      <c r="E25" s="12"/>
      <c r="F25" s="12"/>
      <c r="G25" s="12"/>
      <c r="H25" s="12"/>
      <c r="I25" s="12"/>
      <c r="J25" s="12"/>
      <c r="K25" s="12"/>
      <c r="L25" s="12"/>
      <c r="M25" s="12"/>
      <c r="N25" s="12"/>
      <c r="O25" s="11"/>
      <c r="P25" s="10"/>
      <c r="Q25" s="324" t="s">
        <v>44</v>
      </c>
      <c r="R25" s="324"/>
      <c r="S25" s="324"/>
      <c r="T25" s="324"/>
      <c r="U25" s="324"/>
      <c r="V25" s="324"/>
      <c r="W25" s="324"/>
      <c r="X25" s="324"/>
      <c r="Y25" s="324"/>
      <c r="Z25" s="324"/>
      <c r="AA25" s="324"/>
      <c r="AB25" s="324"/>
      <c r="AC25" s="324"/>
      <c r="AD25" s="324"/>
      <c r="AE25" s="324"/>
      <c r="AF25" s="324"/>
      <c r="AG25" s="324"/>
      <c r="AH25" s="324"/>
      <c r="AI25" s="324"/>
      <c r="AJ25" s="324"/>
      <c r="AK25" s="324"/>
      <c r="AL25" s="324"/>
      <c r="AM25" s="324"/>
      <c r="AN25" s="324"/>
      <c r="AO25" s="324"/>
      <c r="AP25" s="324"/>
      <c r="AQ25" s="324"/>
      <c r="AR25" s="324"/>
      <c r="AS25" s="324"/>
      <c r="AT25" s="324"/>
      <c r="AU25" s="324"/>
      <c r="AV25" s="324"/>
      <c r="AW25" s="325"/>
    </row>
    <row r="26" spans="1:49" ht="20.100000000000001" customHeight="1">
      <c r="A26" s="10"/>
      <c r="B26" s="12"/>
      <c r="C26" s="12"/>
      <c r="D26" s="12"/>
      <c r="E26" s="12"/>
      <c r="F26" s="12"/>
      <c r="G26" s="12"/>
      <c r="H26" s="12"/>
      <c r="I26" s="12"/>
      <c r="J26" s="12"/>
      <c r="K26" s="12"/>
      <c r="L26" s="12"/>
      <c r="M26" s="12"/>
      <c r="N26" s="12"/>
      <c r="O26" s="11"/>
      <c r="P26" s="10"/>
      <c r="Q26" s="324" t="s">
        <v>45</v>
      </c>
      <c r="R26" s="324"/>
      <c r="S26" s="324"/>
      <c r="T26" s="324"/>
      <c r="U26" s="324"/>
      <c r="V26" s="324"/>
      <c r="W26" s="324"/>
      <c r="X26" s="324"/>
      <c r="Y26" s="324"/>
      <c r="Z26" s="324"/>
      <c r="AA26" s="324"/>
      <c r="AB26" s="324"/>
      <c r="AC26" s="324"/>
      <c r="AD26" s="324"/>
      <c r="AE26" s="324"/>
      <c r="AF26" s="324"/>
      <c r="AG26" s="324"/>
      <c r="AH26" s="324"/>
      <c r="AI26" s="324"/>
      <c r="AJ26" s="324"/>
      <c r="AK26" s="324"/>
      <c r="AL26" s="324"/>
      <c r="AM26" s="324"/>
      <c r="AN26" s="324"/>
      <c r="AO26" s="324"/>
      <c r="AP26" s="324"/>
      <c r="AQ26" s="324"/>
      <c r="AR26" s="324"/>
      <c r="AS26" s="324"/>
      <c r="AT26" s="324"/>
      <c r="AU26" s="324"/>
      <c r="AV26" s="324"/>
      <c r="AW26" s="325"/>
    </row>
    <row r="27" spans="1:49" ht="20.100000000000001" customHeight="1">
      <c r="A27" s="10"/>
      <c r="B27" s="12"/>
      <c r="C27" s="12"/>
      <c r="D27" s="12"/>
      <c r="E27" s="12"/>
      <c r="F27" s="12"/>
      <c r="G27" s="12"/>
      <c r="H27" s="12"/>
      <c r="I27" s="12"/>
      <c r="J27" s="12"/>
      <c r="K27" s="12"/>
      <c r="L27" s="12"/>
      <c r="M27" s="12"/>
      <c r="N27" s="12"/>
      <c r="O27" s="11"/>
      <c r="P27" s="10"/>
      <c r="Q27" s="324" t="s">
        <v>46</v>
      </c>
      <c r="R27" s="324"/>
      <c r="S27" s="324"/>
      <c r="T27" s="324"/>
      <c r="U27" s="324"/>
      <c r="V27" s="324"/>
      <c r="W27" s="324"/>
      <c r="X27" s="324"/>
      <c r="Y27" s="324"/>
      <c r="Z27" s="324"/>
      <c r="AA27" s="324"/>
      <c r="AB27" s="324"/>
      <c r="AC27" s="324"/>
      <c r="AD27" s="324"/>
      <c r="AE27" s="324"/>
      <c r="AF27" s="324"/>
      <c r="AG27" s="324"/>
      <c r="AH27" s="324"/>
      <c r="AI27" s="324"/>
      <c r="AJ27" s="324"/>
      <c r="AK27" s="324"/>
      <c r="AL27" s="324"/>
      <c r="AM27" s="324"/>
      <c r="AN27" s="324"/>
      <c r="AO27" s="324"/>
      <c r="AP27" s="324"/>
      <c r="AQ27" s="324"/>
      <c r="AR27" s="324"/>
      <c r="AS27" s="324"/>
      <c r="AT27" s="324"/>
      <c r="AU27" s="324"/>
      <c r="AV27" s="324"/>
      <c r="AW27" s="325"/>
    </row>
    <row r="28" spans="1:49" ht="20.100000000000001" customHeight="1">
      <c r="A28" s="10"/>
      <c r="B28" s="12"/>
      <c r="C28" s="12"/>
      <c r="D28" s="12"/>
      <c r="E28" s="12"/>
      <c r="F28" s="12"/>
      <c r="G28" s="12"/>
      <c r="H28" s="12"/>
      <c r="I28" s="12"/>
      <c r="J28" s="12"/>
      <c r="K28" s="12"/>
      <c r="L28" s="12"/>
      <c r="M28" s="12"/>
      <c r="N28" s="12"/>
      <c r="O28" s="11"/>
      <c r="P28" s="10"/>
      <c r="Q28" s="324" t="s">
        <v>47</v>
      </c>
      <c r="R28" s="324"/>
      <c r="S28" s="324"/>
      <c r="T28" s="324"/>
      <c r="U28" s="324"/>
      <c r="V28" s="324"/>
      <c r="W28" s="324"/>
      <c r="X28" s="324"/>
      <c r="Y28" s="324"/>
      <c r="Z28" s="324"/>
      <c r="AA28" s="324"/>
      <c r="AB28" s="324"/>
      <c r="AC28" s="324"/>
      <c r="AD28" s="324"/>
      <c r="AE28" s="324"/>
      <c r="AF28" s="324"/>
      <c r="AG28" s="324"/>
      <c r="AH28" s="324"/>
      <c r="AI28" s="324"/>
      <c r="AJ28" s="324"/>
      <c r="AK28" s="324"/>
      <c r="AL28" s="324"/>
      <c r="AM28" s="324"/>
      <c r="AN28" s="324"/>
      <c r="AO28" s="324"/>
      <c r="AP28" s="324"/>
      <c r="AQ28" s="324"/>
      <c r="AR28" s="324"/>
      <c r="AS28" s="324"/>
      <c r="AT28" s="324"/>
      <c r="AU28" s="324"/>
      <c r="AV28" s="324"/>
      <c r="AW28" s="325"/>
    </row>
    <row r="29" spans="1:49" ht="20.100000000000001" customHeight="1">
      <c r="A29" s="10"/>
      <c r="B29" s="12"/>
      <c r="C29" s="12"/>
      <c r="D29" s="12"/>
      <c r="E29" s="12"/>
      <c r="F29" s="12"/>
      <c r="G29" s="12"/>
      <c r="H29" s="12"/>
      <c r="I29" s="12"/>
      <c r="J29" s="12"/>
      <c r="K29" s="12"/>
      <c r="L29" s="12"/>
      <c r="M29" s="12"/>
      <c r="N29" s="12"/>
      <c r="O29" s="11"/>
      <c r="P29" s="10"/>
      <c r="Q29" s="324" t="s">
        <v>48</v>
      </c>
      <c r="R29" s="324"/>
      <c r="S29" s="324"/>
      <c r="T29" s="324"/>
      <c r="U29" s="324"/>
      <c r="V29" s="324"/>
      <c r="W29" s="324"/>
      <c r="X29" s="324"/>
      <c r="Y29" s="324"/>
      <c r="Z29" s="324"/>
      <c r="AA29" s="324"/>
      <c r="AB29" s="324"/>
      <c r="AC29" s="324"/>
      <c r="AD29" s="324"/>
      <c r="AE29" s="324"/>
      <c r="AF29" s="324"/>
      <c r="AG29" s="324"/>
      <c r="AH29" s="324"/>
      <c r="AI29" s="324"/>
      <c r="AJ29" s="324"/>
      <c r="AK29" s="324"/>
      <c r="AL29" s="324"/>
      <c r="AM29" s="324"/>
      <c r="AN29" s="324"/>
      <c r="AO29" s="324"/>
      <c r="AP29" s="324"/>
      <c r="AQ29" s="324"/>
      <c r="AR29" s="324"/>
      <c r="AS29" s="324"/>
      <c r="AT29" s="324"/>
      <c r="AU29" s="324"/>
      <c r="AV29" s="324"/>
      <c r="AW29" s="325"/>
    </row>
    <row r="30" spans="1:49" ht="20.100000000000001" customHeight="1">
      <c r="A30" s="10"/>
      <c r="B30" s="12"/>
      <c r="C30" s="12"/>
      <c r="D30" s="12"/>
      <c r="E30" s="12"/>
      <c r="F30" s="12"/>
      <c r="G30" s="12"/>
      <c r="H30" s="12"/>
      <c r="I30" s="12"/>
      <c r="J30" s="12"/>
      <c r="K30" s="12"/>
      <c r="L30" s="12"/>
      <c r="M30" s="12"/>
      <c r="N30" s="12"/>
      <c r="O30" s="11"/>
      <c r="P30" s="10"/>
      <c r="Q30" s="324" t="s">
        <v>49</v>
      </c>
      <c r="R30" s="324"/>
      <c r="S30" s="324"/>
      <c r="T30" s="324"/>
      <c r="U30" s="324"/>
      <c r="V30" s="324"/>
      <c r="W30" s="324"/>
      <c r="X30" s="324"/>
      <c r="Y30" s="324"/>
      <c r="Z30" s="324"/>
      <c r="AA30" s="324"/>
      <c r="AB30" s="324"/>
      <c r="AC30" s="324"/>
      <c r="AD30" s="324"/>
      <c r="AE30" s="324"/>
      <c r="AF30" s="324"/>
      <c r="AG30" s="324"/>
      <c r="AH30" s="324"/>
      <c r="AI30" s="324"/>
      <c r="AJ30" s="324"/>
      <c r="AK30" s="324"/>
      <c r="AL30" s="324"/>
      <c r="AM30" s="324"/>
      <c r="AN30" s="324"/>
      <c r="AO30" s="324"/>
      <c r="AP30" s="324"/>
      <c r="AQ30" s="324"/>
      <c r="AR30" s="324"/>
      <c r="AS30" s="324"/>
      <c r="AT30" s="324"/>
      <c r="AU30" s="324"/>
      <c r="AV30" s="324"/>
      <c r="AW30" s="325"/>
    </row>
    <row r="31" spans="1:49" ht="20.100000000000001" customHeight="1">
      <c r="A31" s="10"/>
      <c r="B31" s="12"/>
      <c r="C31" s="12"/>
      <c r="D31" s="12"/>
      <c r="E31" s="12"/>
      <c r="F31" s="12"/>
      <c r="G31" s="12"/>
      <c r="H31" s="12"/>
      <c r="I31" s="12"/>
      <c r="J31" s="12"/>
      <c r="K31" s="12"/>
      <c r="L31" s="12"/>
      <c r="M31" s="12"/>
      <c r="N31" s="12"/>
      <c r="O31" s="11"/>
      <c r="P31" s="10"/>
      <c r="Q31" s="324" t="s">
        <v>169</v>
      </c>
      <c r="R31" s="324"/>
      <c r="S31" s="324"/>
      <c r="T31" s="324"/>
      <c r="U31" s="324"/>
      <c r="V31" s="324"/>
      <c r="W31" s="324"/>
      <c r="X31" s="324"/>
      <c r="Y31" s="324"/>
      <c r="Z31" s="324"/>
      <c r="AA31" s="324"/>
      <c r="AB31" s="324"/>
      <c r="AC31" s="324"/>
      <c r="AD31" s="324"/>
      <c r="AE31" s="324"/>
      <c r="AF31" s="324"/>
      <c r="AG31" s="324"/>
      <c r="AH31" s="324"/>
      <c r="AI31" s="324"/>
      <c r="AJ31" s="324"/>
      <c r="AK31" s="324"/>
      <c r="AL31" s="324"/>
      <c r="AM31" s="324"/>
      <c r="AN31" s="324"/>
      <c r="AO31" s="324"/>
      <c r="AP31" s="324"/>
      <c r="AQ31" s="324"/>
      <c r="AR31" s="324"/>
      <c r="AS31" s="324"/>
      <c r="AT31" s="324"/>
      <c r="AU31" s="324"/>
      <c r="AV31" s="324"/>
      <c r="AW31" s="325"/>
    </row>
    <row r="32" spans="1:49" ht="69.95" customHeight="1">
      <c r="A32" s="10"/>
      <c r="B32" s="12"/>
      <c r="C32" s="12"/>
      <c r="D32" s="12"/>
      <c r="E32" s="12"/>
      <c r="F32" s="12"/>
      <c r="G32" s="12"/>
      <c r="H32" s="12"/>
      <c r="I32" s="12"/>
      <c r="J32" s="12"/>
      <c r="K32" s="12"/>
      <c r="L32" s="12"/>
      <c r="M32" s="12"/>
      <c r="N32" s="12"/>
      <c r="O32" s="11"/>
      <c r="P32" s="10"/>
      <c r="Q32" s="549" t="s">
        <v>688</v>
      </c>
      <c r="R32" s="549"/>
      <c r="S32" s="549"/>
      <c r="T32" s="549"/>
      <c r="U32" s="549"/>
      <c r="V32" s="549"/>
      <c r="W32" s="549"/>
      <c r="X32" s="549"/>
      <c r="Y32" s="549"/>
      <c r="Z32" s="549"/>
      <c r="AA32" s="549"/>
      <c r="AB32" s="549"/>
      <c r="AC32" s="549"/>
      <c r="AD32" s="549"/>
      <c r="AE32" s="549"/>
      <c r="AF32" s="549"/>
      <c r="AG32" s="549"/>
      <c r="AH32" s="549"/>
      <c r="AI32" s="549"/>
      <c r="AJ32" s="549"/>
      <c r="AK32" s="549"/>
      <c r="AL32" s="549"/>
      <c r="AM32" s="549"/>
      <c r="AN32" s="549"/>
      <c r="AO32" s="549"/>
      <c r="AP32" s="549"/>
      <c r="AQ32" s="549"/>
      <c r="AR32" s="549"/>
      <c r="AS32" s="549"/>
      <c r="AT32" s="549"/>
      <c r="AU32" s="549"/>
      <c r="AV32" s="549"/>
      <c r="AW32" s="550"/>
    </row>
    <row r="33" spans="1:49" ht="9.9499999999999993" customHeight="1">
      <c r="A33" s="13"/>
      <c r="B33" s="15"/>
      <c r="C33" s="15"/>
      <c r="D33" s="15"/>
      <c r="E33" s="15"/>
      <c r="F33" s="15"/>
      <c r="G33" s="15"/>
      <c r="H33" s="15"/>
      <c r="I33" s="15"/>
      <c r="J33" s="15"/>
      <c r="K33" s="15"/>
      <c r="L33" s="15"/>
      <c r="M33" s="15"/>
      <c r="N33" s="15"/>
      <c r="O33" s="14"/>
      <c r="P33" s="13"/>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4"/>
    </row>
  </sheetData>
  <sheetProtection sheet="1" objects="1" scenarios="1" selectLockedCells="1"/>
  <mergeCells count="86">
    <mergeCell ref="D13:F13"/>
    <mergeCell ref="R5:T5"/>
    <mergeCell ref="AF3:AH3"/>
    <mergeCell ref="AB9:AF9"/>
    <mergeCell ref="R12:AB12"/>
    <mergeCell ref="AC12:AF12"/>
    <mergeCell ref="AN3:AP3"/>
    <mergeCell ref="AQ3:AR3"/>
    <mergeCell ref="A12:D12"/>
    <mergeCell ref="AG9:AU9"/>
    <mergeCell ref="AS3:AU3"/>
    <mergeCell ref="E12:G12"/>
    <mergeCell ref="H12:I12"/>
    <mergeCell ref="J12:L12"/>
    <mergeCell ref="M12:N12"/>
    <mergeCell ref="O12:Q12"/>
    <mergeCell ref="AG12:AW12"/>
    <mergeCell ref="AV10:AW10"/>
    <mergeCell ref="R9:Z10"/>
    <mergeCell ref="AV3:AW3"/>
    <mergeCell ref="AI3:AK3"/>
    <mergeCell ref="AL3:AM3"/>
    <mergeCell ref="A2:AW2"/>
    <mergeCell ref="A14:AW14"/>
    <mergeCell ref="B17:N17"/>
    <mergeCell ref="AK17:AM17"/>
    <mergeCell ref="R17:T17"/>
    <mergeCell ref="AP16:AW20"/>
    <mergeCell ref="A5:G5"/>
    <mergeCell ref="H5:Q5"/>
    <mergeCell ref="A13:C13"/>
    <mergeCell ref="G13:AW13"/>
    <mergeCell ref="A16:A20"/>
    <mergeCell ref="B16:N16"/>
    <mergeCell ref="B20:N20"/>
    <mergeCell ref="AB10:AU10"/>
    <mergeCell ref="AH17:AI17"/>
    <mergeCell ref="AH18:AI18"/>
    <mergeCell ref="B18:N18"/>
    <mergeCell ref="Z18:AB18"/>
    <mergeCell ref="U17:W17"/>
    <mergeCell ref="U18:W18"/>
    <mergeCell ref="AC18:AD18"/>
    <mergeCell ref="Z17:AB17"/>
    <mergeCell ref="X17:Y17"/>
    <mergeCell ref="AC17:AD17"/>
    <mergeCell ref="AE17:AG17"/>
    <mergeCell ref="AE18:AG18"/>
    <mergeCell ref="R18:T18"/>
    <mergeCell ref="O16:O20"/>
    <mergeCell ref="P22:Q22"/>
    <mergeCell ref="R21:AM21"/>
    <mergeCell ref="X19:Y19"/>
    <mergeCell ref="X20:AO20"/>
    <mergeCell ref="AH19:AI19"/>
    <mergeCell ref="U19:W19"/>
    <mergeCell ref="AC19:AD19"/>
    <mergeCell ref="AE19:AG19"/>
    <mergeCell ref="X16:AO16"/>
    <mergeCell ref="Q27:AW27"/>
    <mergeCell ref="B24:N24"/>
    <mergeCell ref="AN21:AO21"/>
    <mergeCell ref="Z19:AB19"/>
    <mergeCell ref="Q25:AW25"/>
    <mergeCell ref="AP22:AW22"/>
    <mergeCell ref="AK19:AM19"/>
    <mergeCell ref="B21:N21"/>
    <mergeCell ref="B22:N22"/>
    <mergeCell ref="B19:N19"/>
    <mergeCell ref="R19:T19"/>
    <mergeCell ref="Q31:AW31"/>
    <mergeCell ref="Q32:AW32"/>
    <mergeCell ref="P7:V7"/>
    <mergeCell ref="R8:Z8"/>
    <mergeCell ref="AB8:AU8"/>
    <mergeCell ref="Q30:AW30"/>
    <mergeCell ref="Q26:AW26"/>
    <mergeCell ref="AN22:AO22"/>
    <mergeCell ref="AP21:AW21"/>
    <mergeCell ref="Q24:AW24"/>
    <mergeCell ref="Q28:AW28"/>
    <mergeCell ref="Q29:AW29"/>
    <mergeCell ref="AK18:AM18"/>
    <mergeCell ref="X18:Y18"/>
    <mergeCell ref="R22:AM22"/>
    <mergeCell ref="P21:Q21"/>
  </mergeCells>
  <phoneticPr fontId="6"/>
  <dataValidations count="3">
    <dataValidation imeMode="fullKatakana" allowBlank="1" showInputMessage="1" showErrorMessage="1" sqref="AG9:AU9" xr:uid="{00000000-0002-0000-0D00-000000000000}"/>
    <dataValidation imeMode="disabled" allowBlank="1" showInputMessage="1" showErrorMessage="1" sqref="AK17:AM19 AI3:AK3 AN3:AP3 AS3:AU3 O12:Q12 J12:L12 E12:G12 D13:F13 U17:W19 Z17:AB19 AE17:AG19 R21:AM22 AC12" xr:uid="{00000000-0002-0000-0D00-000001000000}"/>
    <dataValidation imeMode="hiragana" allowBlank="1" showInputMessage="1" showErrorMessage="1" sqref="H5:Q5 AB8:AU8 AB10:AU10" xr:uid="{00000000-0002-0000-0D00-000002000000}"/>
  </dataValidations>
  <printOptions horizontalCentered="1"/>
  <pageMargins left="0.98425196850393704" right="0.59055118110236227" top="0.59055118110236227" bottom="0.39370078740157483" header="0" footer="0"/>
  <pageSetup paperSize="9" scale="95" orientation="portrait" blackAndWhite="1"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FFFFCC"/>
    <pageSetUpPr autoPageBreaks="0"/>
  </sheetPr>
  <dimension ref="A1:BB52"/>
  <sheetViews>
    <sheetView showGridLines="0" showRowColHeaders="0" showOutlineSymbols="0" zoomScaleNormal="100" workbookViewId="0">
      <pane ySplit="1" topLeftCell="A2" activePane="bottomLeft" state="frozen"/>
      <selection activeCell="C1" sqref="C1:C2"/>
      <selection pane="bottomLeft" activeCell="AP2" sqref="AP2:AU2"/>
    </sheetView>
  </sheetViews>
  <sheetFormatPr defaultColWidth="0" defaultRowHeight="0" customHeight="1" zeroHeight="1"/>
  <cols>
    <col min="1" max="3" width="1.625" style="30" customWidth="1"/>
    <col min="4" max="41" width="1.625" style="29" customWidth="1"/>
    <col min="42" max="53" width="1.625" style="28" customWidth="1"/>
    <col min="54" max="54" width="31.375" style="29" customWidth="1"/>
    <col min="55" max="16384" width="1.625" style="29" hidden="1"/>
  </cols>
  <sheetData>
    <row r="1" spans="1:53" s="28" customFormat="1" ht="20.100000000000001" customHeight="1">
      <c r="A1" s="573" t="s">
        <v>78</v>
      </c>
      <c r="B1" s="584"/>
      <c r="C1" s="584"/>
      <c r="D1" s="584"/>
      <c r="E1" s="584"/>
      <c r="F1" s="584"/>
      <c r="G1" s="584"/>
      <c r="H1" s="584"/>
      <c r="I1" s="584"/>
      <c r="J1" s="584"/>
      <c r="K1" s="584"/>
      <c r="L1" s="584"/>
      <c r="M1" s="584"/>
      <c r="N1" s="584"/>
      <c r="O1" s="584"/>
      <c r="P1" s="584"/>
      <c r="Q1" s="584"/>
      <c r="R1" s="584"/>
      <c r="S1" s="584"/>
      <c r="T1" s="585"/>
      <c r="U1" s="573" t="s">
        <v>129</v>
      </c>
      <c r="V1" s="584"/>
      <c r="W1" s="584"/>
      <c r="X1" s="584"/>
      <c r="Y1" s="584"/>
      <c r="Z1" s="584"/>
      <c r="AA1" s="584"/>
      <c r="AB1" s="584"/>
      <c r="AC1" s="584"/>
      <c r="AD1" s="584"/>
      <c r="AE1" s="584"/>
      <c r="AF1" s="584"/>
      <c r="AG1" s="584"/>
      <c r="AH1" s="584"/>
      <c r="AI1" s="584"/>
      <c r="AJ1" s="584"/>
      <c r="AK1" s="584"/>
      <c r="AL1" s="584"/>
      <c r="AM1" s="584"/>
      <c r="AN1" s="584"/>
      <c r="AO1" s="585"/>
      <c r="AP1" s="572" t="s">
        <v>82</v>
      </c>
      <c r="AQ1" s="572"/>
      <c r="AR1" s="572"/>
      <c r="AS1" s="572"/>
      <c r="AT1" s="572"/>
      <c r="AU1" s="573"/>
      <c r="AV1" s="568" t="s">
        <v>81</v>
      </c>
      <c r="AW1" s="569"/>
      <c r="AX1" s="569"/>
      <c r="AY1" s="569"/>
      <c r="AZ1" s="570"/>
      <c r="BA1" s="571"/>
    </row>
    <row r="2" spans="1:53" ht="15.95" customHeight="1">
      <c r="A2" s="592">
        <v>1</v>
      </c>
      <c r="B2" s="593"/>
      <c r="C2" s="593" t="s">
        <v>79</v>
      </c>
      <c r="D2" s="593"/>
      <c r="E2" s="593"/>
      <c r="F2" s="593"/>
      <c r="G2" s="593"/>
      <c r="H2" s="593"/>
      <c r="I2" s="593"/>
      <c r="J2" s="593"/>
      <c r="K2" s="593"/>
      <c r="L2" s="593"/>
      <c r="M2" s="593"/>
      <c r="N2" s="593"/>
      <c r="O2" s="593"/>
      <c r="P2" s="593"/>
      <c r="Q2" s="593"/>
      <c r="R2" s="593"/>
      <c r="S2" s="593"/>
      <c r="T2" s="595"/>
      <c r="U2" s="562" t="s">
        <v>84</v>
      </c>
      <c r="V2" s="562"/>
      <c r="W2" s="562"/>
      <c r="X2" s="562"/>
      <c r="Y2" s="562"/>
      <c r="Z2" s="562"/>
      <c r="AA2" s="562"/>
      <c r="AB2" s="562"/>
      <c r="AC2" s="562"/>
      <c r="AD2" s="562"/>
      <c r="AE2" s="562"/>
      <c r="AF2" s="562"/>
      <c r="AG2" s="562"/>
      <c r="AH2" s="562"/>
      <c r="AI2" s="562"/>
      <c r="AJ2" s="562"/>
      <c r="AK2" s="562"/>
      <c r="AL2" s="562"/>
      <c r="AM2" s="562"/>
      <c r="AN2" s="562"/>
      <c r="AO2" s="562"/>
      <c r="AP2" s="574"/>
      <c r="AQ2" s="574"/>
      <c r="AR2" s="574"/>
      <c r="AS2" s="574"/>
      <c r="AT2" s="574"/>
      <c r="AU2" s="575"/>
      <c r="AV2" s="576"/>
      <c r="AW2" s="577"/>
      <c r="AX2" s="577"/>
      <c r="AY2" s="577"/>
      <c r="AZ2" s="578"/>
      <c r="BA2" s="579"/>
    </row>
    <row r="3" spans="1:53" s="30" customFormat="1" ht="15.95" customHeight="1">
      <c r="A3" s="594">
        <v>2</v>
      </c>
      <c r="B3" s="560"/>
      <c r="C3" s="560" t="s">
        <v>80</v>
      </c>
      <c r="D3" s="560"/>
      <c r="E3" s="560"/>
      <c r="F3" s="560"/>
      <c r="G3" s="560"/>
      <c r="H3" s="560"/>
      <c r="I3" s="560"/>
      <c r="J3" s="560"/>
      <c r="K3" s="560"/>
      <c r="L3" s="560"/>
      <c r="M3" s="560"/>
      <c r="N3" s="560"/>
      <c r="O3" s="560"/>
      <c r="P3" s="560"/>
      <c r="Q3" s="560"/>
      <c r="R3" s="560"/>
      <c r="S3" s="560"/>
      <c r="T3" s="561"/>
      <c r="U3" s="563" t="s">
        <v>88</v>
      </c>
      <c r="V3" s="563"/>
      <c r="W3" s="563"/>
      <c r="X3" s="563"/>
      <c r="Y3" s="563"/>
      <c r="Z3" s="563"/>
      <c r="AA3" s="563"/>
      <c r="AB3" s="563"/>
      <c r="AC3" s="563"/>
      <c r="AD3" s="563"/>
      <c r="AE3" s="563"/>
      <c r="AF3" s="563"/>
      <c r="AG3" s="563"/>
      <c r="AH3" s="563"/>
      <c r="AI3" s="563"/>
      <c r="AJ3" s="563"/>
      <c r="AK3" s="563"/>
      <c r="AL3" s="563"/>
      <c r="AM3" s="563"/>
      <c r="AN3" s="563"/>
      <c r="AO3" s="563"/>
      <c r="AP3" s="580"/>
      <c r="AQ3" s="581"/>
      <c r="AR3" s="581"/>
      <c r="AS3" s="581"/>
      <c r="AT3" s="581"/>
      <c r="AU3" s="581"/>
      <c r="AV3" s="586"/>
      <c r="AW3" s="587"/>
      <c r="AX3" s="587"/>
      <c r="AY3" s="587"/>
      <c r="AZ3" s="587"/>
      <c r="BA3" s="588"/>
    </row>
    <row r="4" spans="1:53" s="30" customFormat="1" ht="15.95" customHeight="1">
      <c r="A4" s="46"/>
      <c r="B4" s="101"/>
      <c r="C4" s="564"/>
      <c r="D4" s="564"/>
      <c r="E4" s="564"/>
      <c r="F4" s="564"/>
      <c r="G4" s="564"/>
      <c r="H4" s="564"/>
      <c r="I4" s="564"/>
      <c r="J4" s="564"/>
      <c r="K4" s="564"/>
      <c r="L4" s="564"/>
      <c r="M4" s="564"/>
      <c r="N4" s="564"/>
      <c r="O4" s="564"/>
      <c r="P4" s="564"/>
      <c r="Q4" s="564"/>
      <c r="R4" s="564"/>
      <c r="S4" s="564"/>
      <c r="T4" s="565"/>
      <c r="U4" s="567" t="s">
        <v>89</v>
      </c>
      <c r="V4" s="567"/>
      <c r="W4" s="567"/>
      <c r="X4" s="567"/>
      <c r="Y4" s="567"/>
      <c r="Z4" s="567"/>
      <c r="AA4" s="567"/>
      <c r="AB4" s="567"/>
      <c r="AC4" s="567"/>
      <c r="AD4" s="567"/>
      <c r="AE4" s="567"/>
      <c r="AF4" s="567"/>
      <c r="AG4" s="567"/>
      <c r="AH4" s="567"/>
      <c r="AI4" s="567"/>
      <c r="AJ4" s="567"/>
      <c r="AK4" s="567"/>
      <c r="AL4" s="567"/>
      <c r="AM4" s="567"/>
      <c r="AN4" s="567"/>
      <c r="AO4" s="567"/>
      <c r="AP4" s="582"/>
      <c r="AQ4" s="583"/>
      <c r="AR4" s="583"/>
      <c r="AS4" s="583"/>
      <c r="AT4" s="583"/>
      <c r="AU4" s="583"/>
      <c r="AV4" s="589"/>
      <c r="AW4" s="590"/>
      <c r="AX4" s="590"/>
      <c r="AY4" s="590"/>
      <c r="AZ4" s="590"/>
      <c r="BA4" s="591"/>
    </row>
    <row r="5" spans="1:53" ht="15.95" customHeight="1">
      <c r="A5" s="594">
        <v>3</v>
      </c>
      <c r="B5" s="560"/>
      <c r="C5" s="560" t="s">
        <v>85</v>
      </c>
      <c r="D5" s="560"/>
      <c r="E5" s="560"/>
      <c r="F5" s="560"/>
      <c r="G5" s="560"/>
      <c r="H5" s="560"/>
      <c r="I5" s="560"/>
      <c r="J5" s="560"/>
      <c r="K5" s="560"/>
      <c r="L5" s="560"/>
      <c r="M5" s="560"/>
      <c r="N5" s="560"/>
      <c r="O5" s="560"/>
      <c r="P5" s="560"/>
      <c r="Q5" s="560"/>
      <c r="R5" s="560"/>
      <c r="S5" s="560"/>
      <c r="T5" s="561"/>
      <c r="U5" s="566" t="s">
        <v>86</v>
      </c>
      <c r="V5" s="566"/>
      <c r="W5" s="566"/>
      <c r="X5" s="566"/>
      <c r="Y5" s="566"/>
      <c r="Z5" s="566"/>
      <c r="AA5" s="566"/>
      <c r="AB5" s="566"/>
      <c r="AC5" s="566"/>
      <c r="AD5" s="566"/>
      <c r="AE5" s="566"/>
      <c r="AF5" s="566"/>
      <c r="AG5" s="566"/>
      <c r="AH5" s="566"/>
      <c r="AI5" s="566"/>
      <c r="AJ5" s="566"/>
      <c r="AK5" s="566"/>
      <c r="AL5" s="566"/>
      <c r="AM5" s="566"/>
      <c r="AN5" s="566"/>
      <c r="AO5" s="566"/>
      <c r="AP5" s="598"/>
      <c r="AQ5" s="598"/>
      <c r="AR5" s="598"/>
      <c r="AS5" s="598"/>
      <c r="AT5" s="598"/>
      <c r="AU5" s="599"/>
      <c r="AV5" s="576"/>
      <c r="AW5" s="577"/>
      <c r="AX5" s="577"/>
      <c r="AY5" s="577"/>
      <c r="AZ5" s="578"/>
      <c r="BA5" s="579"/>
    </row>
    <row r="6" spans="1:53" ht="15.95" customHeight="1">
      <c r="A6" s="46"/>
      <c r="B6" s="101"/>
      <c r="C6" s="564"/>
      <c r="D6" s="564"/>
      <c r="E6" s="564"/>
      <c r="F6" s="564"/>
      <c r="G6" s="564"/>
      <c r="H6" s="564"/>
      <c r="I6" s="564"/>
      <c r="J6" s="564"/>
      <c r="K6" s="564"/>
      <c r="L6" s="564"/>
      <c r="M6" s="564"/>
      <c r="N6" s="564"/>
      <c r="O6" s="564"/>
      <c r="P6" s="564"/>
      <c r="Q6" s="564"/>
      <c r="R6" s="564"/>
      <c r="S6" s="564"/>
      <c r="T6" s="565"/>
      <c r="U6" s="562" t="s">
        <v>87</v>
      </c>
      <c r="V6" s="562"/>
      <c r="W6" s="562"/>
      <c r="X6" s="562"/>
      <c r="Y6" s="562"/>
      <c r="Z6" s="562"/>
      <c r="AA6" s="562"/>
      <c r="AB6" s="562"/>
      <c r="AC6" s="562"/>
      <c r="AD6" s="562"/>
      <c r="AE6" s="562"/>
      <c r="AF6" s="562"/>
      <c r="AG6" s="562"/>
      <c r="AH6" s="562"/>
      <c r="AI6" s="562"/>
      <c r="AJ6" s="562"/>
      <c r="AK6" s="562"/>
      <c r="AL6" s="562"/>
      <c r="AM6" s="562"/>
      <c r="AN6" s="562"/>
      <c r="AO6" s="562"/>
      <c r="AP6" s="598"/>
      <c r="AQ6" s="598"/>
      <c r="AR6" s="598"/>
      <c r="AS6" s="598"/>
      <c r="AT6" s="598"/>
      <c r="AU6" s="599"/>
      <c r="AV6" s="576"/>
      <c r="AW6" s="577"/>
      <c r="AX6" s="577"/>
      <c r="AY6" s="577"/>
      <c r="AZ6" s="578"/>
      <c r="BA6" s="579"/>
    </row>
    <row r="7" spans="1:53" s="30" customFormat="1" ht="15.95" customHeight="1">
      <c r="A7" s="594">
        <v>4</v>
      </c>
      <c r="B7" s="560"/>
      <c r="C7" s="560" t="s">
        <v>90</v>
      </c>
      <c r="D7" s="560"/>
      <c r="E7" s="560"/>
      <c r="F7" s="560"/>
      <c r="G7" s="560"/>
      <c r="H7" s="560"/>
      <c r="I7" s="560"/>
      <c r="J7" s="560"/>
      <c r="K7" s="560"/>
      <c r="L7" s="560"/>
      <c r="M7" s="560"/>
      <c r="N7" s="560"/>
      <c r="O7" s="560"/>
      <c r="P7" s="560"/>
      <c r="Q7" s="560"/>
      <c r="R7" s="560"/>
      <c r="S7" s="560"/>
      <c r="T7" s="561"/>
      <c r="U7" s="563" t="s">
        <v>91</v>
      </c>
      <c r="V7" s="563"/>
      <c r="W7" s="563"/>
      <c r="X7" s="563"/>
      <c r="Y7" s="563"/>
      <c r="Z7" s="563"/>
      <c r="AA7" s="563"/>
      <c r="AB7" s="563"/>
      <c r="AC7" s="563"/>
      <c r="AD7" s="563"/>
      <c r="AE7" s="563"/>
      <c r="AF7" s="563"/>
      <c r="AG7" s="563"/>
      <c r="AH7" s="563"/>
      <c r="AI7" s="563"/>
      <c r="AJ7" s="563"/>
      <c r="AK7" s="563"/>
      <c r="AL7" s="563"/>
      <c r="AM7" s="563"/>
      <c r="AN7" s="563"/>
      <c r="AO7" s="563"/>
      <c r="AP7" s="580"/>
      <c r="AQ7" s="581"/>
      <c r="AR7" s="581"/>
      <c r="AS7" s="581"/>
      <c r="AT7" s="581"/>
      <c r="AU7" s="581"/>
      <c r="AV7" s="586"/>
      <c r="AW7" s="587"/>
      <c r="AX7" s="587"/>
      <c r="AY7" s="587"/>
      <c r="AZ7" s="587"/>
      <c r="BA7" s="588"/>
    </row>
    <row r="8" spans="1:53" s="30" customFormat="1" ht="15.95" customHeight="1">
      <c r="A8" s="46"/>
      <c r="B8" s="101"/>
      <c r="C8" s="564"/>
      <c r="D8" s="564"/>
      <c r="E8" s="564"/>
      <c r="F8" s="564"/>
      <c r="G8" s="564"/>
      <c r="H8" s="564"/>
      <c r="I8" s="564"/>
      <c r="J8" s="564"/>
      <c r="K8" s="564"/>
      <c r="L8" s="564"/>
      <c r="M8" s="564"/>
      <c r="N8" s="564"/>
      <c r="O8" s="564"/>
      <c r="P8" s="564"/>
      <c r="Q8" s="564"/>
      <c r="R8" s="564"/>
      <c r="S8" s="564"/>
      <c r="T8" s="565"/>
      <c r="U8" s="567" t="s">
        <v>92</v>
      </c>
      <c r="V8" s="567"/>
      <c r="W8" s="567"/>
      <c r="X8" s="567"/>
      <c r="Y8" s="567"/>
      <c r="Z8" s="567"/>
      <c r="AA8" s="567"/>
      <c r="AB8" s="567"/>
      <c r="AC8" s="567"/>
      <c r="AD8" s="567"/>
      <c r="AE8" s="567"/>
      <c r="AF8" s="567"/>
      <c r="AG8" s="567"/>
      <c r="AH8" s="567"/>
      <c r="AI8" s="567"/>
      <c r="AJ8" s="567"/>
      <c r="AK8" s="567"/>
      <c r="AL8" s="567"/>
      <c r="AM8" s="567"/>
      <c r="AN8" s="567"/>
      <c r="AO8" s="567"/>
      <c r="AP8" s="582"/>
      <c r="AQ8" s="583"/>
      <c r="AR8" s="583"/>
      <c r="AS8" s="583"/>
      <c r="AT8" s="583"/>
      <c r="AU8" s="583"/>
      <c r="AV8" s="589"/>
      <c r="AW8" s="590"/>
      <c r="AX8" s="590"/>
      <c r="AY8" s="590"/>
      <c r="AZ8" s="590"/>
      <c r="BA8" s="591"/>
    </row>
    <row r="9" spans="1:53" s="30" customFormat="1" ht="15.95" customHeight="1">
      <c r="A9" s="594">
        <v>5</v>
      </c>
      <c r="B9" s="560"/>
      <c r="C9" s="560" t="s">
        <v>139</v>
      </c>
      <c r="D9" s="560"/>
      <c r="E9" s="560"/>
      <c r="F9" s="560"/>
      <c r="G9" s="560"/>
      <c r="H9" s="560"/>
      <c r="I9" s="560"/>
      <c r="J9" s="560"/>
      <c r="K9" s="560"/>
      <c r="L9" s="560"/>
      <c r="M9" s="560"/>
      <c r="N9" s="560"/>
      <c r="O9" s="560"/>
      <c r="P9" s="560"/>
      <c r="Q9" s="560"/>
      <c r="R9" s="560"/>
      <c r="S9" s="560"/>
      <c r="T9" s="561"/>
      <c r="U9" s="563" t="s">
        <v>105</v>
      </c>
      <c r="V9" s="563"/>
      <c r="W9" s="563"/>
      <c r="X9" s="563"/>
      <c r="Y9" s="563"/>
      <c r="Z9" s="563"/>
      <c r="AA9" s="563"/>
      <c r="AB9" s="563"/>
      <c r="AC9" s="563"/>
      <c r="AD9" s="563"/>
      <c r="AE9" s="563"/>
      <c r="AF9" s="563"/>
      <c r="AG9" s="563"/>
      <c r="AH9" s="563"/>
      <c r="AI9" s="563"/>
      <c r="AJ9" s="563"/>
      <c r="AK9" s="563"/>
      <c r="AL9" s="563"/>
      <c r="AM9" s="563"/>
      <c r="AN9" s="563"/>
      <c r="AO9" s="563"/>
      <c r="AP9" s="580"/>
      <c r="AQ9" s="581"/>
      <c r="AR9" s="581"/>
      <c r="AS9" s="581"/>
      <c r="AT9" s="581"/>
      <c r="AU9" s="581"/>
      <c r="AV9" s="586"/>
      <c r="AW9" s="587"/>
      <c r="AX9" s="587"/>
      <c r="AY9" s="587"/>
      <c r="AZ9" s="587"/>
      <c r="BA9" s="588"/>
    </row>
    <row r="10" spans="1:53" s="30" customFormat="1" ht="15.95" customHeight="1">
      <c r="A10" s="46"/>
      <c r="B10" s="101"/>
      <c r="C10" s="564" t="s">
        <v>141</v>
      </c>
      <c r="D10" s="564"/>
      <c r="E10" s="564"/>
      <c r="F10" s="564"/>
      <c r="G10" s="564"/>
      <c r="H10" s="564"/>
      <c r="I10" s="564"/>
      <c r="J10" s="564"/>
      <c r="K10" s="564"/>
      <c r="L10" s="564"/>
      <c r="M10" s="564"/>
      <c r="N10" s="564"/>
      <c r="O10" s="564"/>
      <c r="P10" s="564"/>
      <c r="Q10" s="564"/>
      <c r="R10" s="564"/>
      <c r="S10" s="564"/>
      <c r="T10" s="565"/>
      <c r="U10" s="567" t="s">
        <v>93</v>
      </c>
      <c r="V10" s="567"/>
      <c r="W10" s="567"/>
      <c r="X10" s="567"/>
      <c r="Y10" s="567"/>
      <c r="Z10" s="567"/>
      <c r="AA10" s="567"/>
      <c r="AB10" s="567"/>
      <c r="AC10" s="567"/>
      <c r="AD10" s="567"/>
      <c r="AE10" s="567"/>
      <c r="AF10" s="567"/>
      <c r="AG10" s="567"/>
      <c r="AH10" s="567"/>
      <c r="AI10" s="567"/>
      <c r="AJ10" s="567"/>
      <c r="AK10" s="567"/>
      <c r="AL10" s="567"/>
      <c r="AM10" s="567"/>
      <c r="AN10" s="567"/>
      <c r="AO10" s="567"/>
      <c r="AP10" s="582"/>
      <c r="AQ10" s="583"/>
      <c r="AR10" s="583"/>
      <c r="AS10" s="583"/>
      <c r="AT10" s="583"/>
      <c r="AU10" s="583"/>
      <c r="AV10" s="589"/>
      <c r="AW10" s="590"/>
      <c r="AX10" s="590"/>
      <c r="AY10" s="590"/>
      <c r="AZ10" s="590"/>
      <c r="BA10" s="591"/>
    </row>
    <row r="11" spans="1:53" s="30" customFormat="1" ht="15.95" customHeight="1">
      <c r="A11" s="594">
        <v>6</v>
      </c>
      <c r="B11" s="560"/>
      <c r="C11" s="560" t="s">
        <v>130</v>
      </c>
      <c r="D11" s="560"/>
      <c r="E11" s="560"/>
      <c r="F11" s="560"/>
      <c r="G11" s="560"/>
      <c r="H11" s="560"/>
      <c r="I11" s="560"/>
      <c r="J11" s="560"/>
      <c r="K11" s="560"/>
      <c r="L11" s="560"/>
      <c r="M11" s="560"/>
      <c r="N11" s="560"/>
      <c r="O11" s="560"/>
      <c r="P11" s="560"/>
      <c r="Q11" s="560"/>
      <c r="R11" s="560"/>
      <c r="S11" s="560"/>
      <c r="T11" s="561"/>
      <c r="U11" s="563" t="s">
        <v>94</v>
      </c>
      <c r="V11" s="563"/>
      <c r="W11" s="563"/>
      <c r="X11" s="563"/>
      <c r="Y11" s="563"/>
      <c r="Z11" s="563"/>
      <c r="AA11" s="563"/>
      <c r="AB11" s="563"/>
      <c r="AC11" s="563"/>
      <c r="AD11" s="563"/>
      <c r="AE11" s="563"/>
      <c r="AF11" s="563"/>
      <c r="AG11" s="563"/>
      <c r="AH11" s="563"/>
      <c r="AI11" s="563"/>
      <c r="AJ11" s="563"/>
      <c r="AK11" s="563"/>
      <c r="AL11" s="563"/>
      <c r="AM11" s="563"/>
      <c r="AN11" s="563"/>
      <c r="AO11" s="563"/>
      <c r="AP11" s="580"/>
      <c r="AQ11" s="581"/>
      <c r="AR11" s="581"/>
      <c r="AS11" s="581"/>
      <c r="AT11" s="581"/>
      <c r="AU11" s="581"/>
      <c r="AV11" s="586"/>
      <c r="AW11" s="587"/>
      <c r="AX11" s="587"/>
      <c r="AY11" s="587"/>
      <c r="AZ11" s="587"/>
      <c r="BA11" s="588"/>
    </row>
    <row r="12" spans="1:53" s="30" customFormat="1" ht="15.95" customHeight="1">
      <c r="A12" s="46"/>
      <c r="B12" s="101"/>
      <c r="C12" s="564"/>
      <c r="D12" s="564"/>
      <c r="E12" s="564"/>
      <c r="F12" s="564"/>
      <c r="G12" s="564"/>
      <c r="H12" s="564"/>
      <c r="I12" s="564"/>
      <c r="J12" s="564"/>
      <c r="K12" s="564"/>
      <c r="L12" s="564"/>
      <c r="M12" s="564"/>
      <c r="N12" s="564"/>
      <c r="O12" s="564"/>
      <c r="P12" s="564"/>
      <c r="Q12" s="564"/>
      <c r="R12" s="564"/>
      <c r="S12" s="564"/>
      <c r="T12" s="565"/>
      <c r="U12" s="567" t="s">
        <v>95</v>
      </c>
      <c r="V12" s="567"/>
      <c r="W12" s="567"/>
      <c r="X12" s="567"/>
      <c r="Y12" s="567"/>
      <c r="Z12" s="567"/>
      <c r="AA12" s="567"/>
      <c r="AB12" s="567"/>
      <c r="AC12" s="567"/>
      <c r="AD12" s="567"/>
      <c r="AE12" s="567"/>
      <c r="AF12" s="567"/>
      <c r="AG12" s="567"/>
      <c r="AH12" s="567"/>
      <c r="AI12" s="567"/>
      <c r="AJ12" s="567"/>
      <c r="AK12" s="567"/>
      <c r="AL12" s="567"/>
      <c r="AM12" s="567"/>
      <c r="AN12" s="567"/>
      <c r="AO12" s="567"/>
      <c r="AP12" s="582"/>
      <c r="AQ12" s="583"/>
      <c r="AR12" s="583"/>
      <c r="AS12" s="583"/>
      <c r="AT12" s="583"/>
      <c r="AU12" s="583"/>
      <c r="AV12" s="589"/>
      <c r="AW12" s="590"/>
      <c r="AX12" s="590"/>
      <c r="AY12" s="590"/>
      <c r="AZ12" s="590"/>
      <c r="BA12" s="591"/>
    </row>
    <row r="13" spans="1:53" s="30" customFormat="1" ht="15.95" customHeight="1">
      <c r="A13" s="594">
        <v>7</v>
      </c>
      <c r="B13" s="560"/>
      <c r="C13" s="560" t="s">
        <v>131</v>
      </c>
      <c r="D13" s="560"/>
      <c r="E13" s="560"/>
      <c r="F13" s="560"/>
      <c r="G13" s="560"/>
      <c r="H13" s="560"/>
      <c r="I13" s="560"/>
      <c r="J13" s="560"/>
      <c r="K13" s="560"/>
      <c r="L13" s="560"/>
      <c r="M13" s="560"/>
      <c r="N13" s="560"/>
      <c r="O13" s="560"/>
      <c r="P13" s="560"/>
      <c r="Q13" s="560"/>
      <c r="R13" s="560"/>
      <c r="S13" s="560"/>
      <c r="T13" s="561"/>
      <c r="U13" s="563" t="s">
        <v>96</v>
      </c>
      <c r="V13" s="563"/>
      <c r="W13" s="563"/>
      <c r="X13" s="563"/>
      <c r="Y13" s="563"/>
      <c r="Z13" s="563"/>
      <c r="AA13" s="563"/>
      <c r="AB13" s="563"/>
      <c r="AC13" s="563"/>
      <c r="AD13" s="563"/>
      <c r="AE13" s="563"/>
      <c r="AF13" s="563"/>
      <c r="AG13" s="563"/>
      <c r="AH13" s="563"/>
      <c r="AI13" s="563"/>
      <c r="AJ13" s="563"/>
      <c r="AK13" s="563"/>
      <c r="AL13" s="563"/>
      <c r="AM13" s="563"/>
      <c r="AN13" s="563"/>
      <c r="AO13" s="563"/>
      <c r="AP13" s="580"/>
      <c r="AQ13" s="581"/>
      <c r="AR13" s="581"/>
      <c r="AS13" s="581"/>
      <c r="AT13" s="581"/>
      <c r="AU13" s="581"/>
      <c r="AV13" s="586"/>
      <c r="AW13" s="587"/>
      <c r="AX13" s="587"/>
      <c r="AY13" s="587"/>
      <c r="AZ13" s="587"/>
      <c r="BA13" s="588"/>
    </row>
    <row r="14" spans="1:53" s="30" customFormat="1" ht="15.95" customHeight="1">
      <c r="A14" s="47"/>
      <c r="B14" s="102"/>
      <c r="C14" s="596" t="s">
        <v>132</v>
      </c>
      <c r="D14" s="596"/>
      <c r="E14" s="596"/>
      <c r="F14" s="596"/>
      <c r="G14" s="596"/>
      <c r="H14" s="596"/>
      <c r="I14" s="596"/>
      <c r="J14" s="596"/>
      <c r="K14" s="596"/>
      <c r="L14" s="596"/>
      <c r="M14" s="596"/>
      <c r="N14" s="596"/>
      <c r="O14" s="596"/>
      <c r="P14" s="596"/>
      <c r="Q14" s="596"/>
      <c r="R14" s="596"/>
      <c r="S14" s="596"/>
      <c r="T14" s="597"/>
      <c r="U14" s="567" t="s">
        <v>97</v>
      </c>
      <c r="V14" s="567"/>
      <c r="W14" s="567"/>
      <c r="X14" s="567"/>
      <c r="Y14" s="567"/>
      <c r="Z14" s="567"/>
      <c r="AA14" s="567"/>
      <c r="AB14" s="567"/>
      <c r="AC14" s="567"/>
      <c r="AD14" s="567"/>
      <c r="AE14" s="567"/>
      <c r="AF14" s="567"/>
      <c r="AG14" s="567"/>
      <c r="AH14" s="567"/>
      <c r="AI14" s="567"/>
      <c r="AJ14" s="567"/>
      <c r="AK14" s="567"/>
      <c r="AL14" s="567"/>
      <c r="AM14" s="567"/>
      <c r="AN14" s="567"/>
      <c r="AO14" s="567"/>
      <c r="AP14" s="582"/>
      <c r="AQ14" s="583"/>
      <c r="AR14" s="583"/>
      <c r="AS14" s="583"/>
      <c r="AT14" s="583"/>
      <c r="AU14" s="583"/>
      <c r="AV14" s="589"/>
      <c r="AW14" s="590"/>
      <c r="AX14" s="590"/>
      <c r="AY14" s="590"/>
      <c r="AZ14" s="590"/>
      <c r="BA14" s="591"/>
    </row>
    <row r="15" spans="1:53" s="30" customFormat="1" ht="15.95" customHeight="1">
      <c r="A15" s="47"/>
      <c r="B15" s="102"/>
      <c r="C15" s="596"/>
      <c r="D15" s="596"/>
      <c r="E15" s="596"/>
      <c r="F15" s="596"/>
      <c r="G15" s="596"/>
      <c r="H15" s="596"/>
      <c r="I15" s="596"/>
      <c r="J15" s="596"/>
      <c r="K15" s="596"/>
      <c r="L15" s="596"/>
      <c r="M15" s="596"/>
      <c r="N15" s="596"/>
      <c r="O15" s="596"/>
      <c r="P15" s="596"/>
      <c r="Q15" s="596"/>
      <c r="R15" s="596"/>
      <c r="S15" s="596"/>
      <c r="T15" s="597"/>
      <c r="U15" s="563" t="s">
        <v>99</v>
      </c>
      <c r="V15" s="563"/>
      <c r="W15" s="563"/>
      <c r="X15" s="563"/>
      <c r="Y15" s="563"/>
      <c r="Z15" s="563"/>
      <c r="AA15" s="563"/>
      <c r="AB15" s="563"/>
      <c r="AC15" s="563"/>
      <c r="AD15" s="563"/>
      <c r="AE15" s="563"/>
      <c r="AF15" s="563"/>
      <c r="AG15" s="563"/>
      <c r="AH15" s="563"/>
      <c r="AI15" s="563"/>
      <c r="AJ15" s="563"/>
      <c r="AK15" s="563"/>
      <c r="AL15" s="563"/>
      <c r="AM15" s="563"/>
      <c r="AN15" s="563"/>
      <c r="AO15" s="563"/>
      <c r="AP15" s="580"/>
      <c r="AQ15" s="581"/>
      <c r="AR15" s="581"/>
      <c r="AS15" s="581"/>
      <c r="AT15" s="581"/>
      <c r="AU15" s="581"/>
      <c r="AV15" s="586"/>
      <c r="AW15" s="587"/>
      <c r="AX15" s="587"/>
      <c r="AY15" s="587"/>
      <c r="AZ15" s="587"/>
      <c r="BA15" s="588"/>
    </row>
    <row r="16" spans="1:53" s="30" customFormat="1" ht="15.95" customHeight="1">
      <c r="A16" s="47"/>
      <c r="B16" s="102"/>
      <c r="C16" s="596"/>
      <c r="D16" s="596"/>
      <c r="E16" s="596"/>
      <c r="F16" s="596"/>
      <c r="G16" s="596"/>
      <c r="H16" s="596"/>
      <c r="I16" s="596"/>
      <c r="J16" s="596"/>
      <c r="K16" s="596"/>
      <c r="L16" s="596"/>
      <c r="M16" s="596"/>
      <c r="N16" s="596"/>
      <c r="O16" s="596"/>
      <c r="P16" s="596"/>
      <c r="Q16" s="596"/>
      <c r="R16" s="596"/>
      <c r="S16" s="596"/>
      <c r="T16" s="597"/>
      <c r="U16" s="567" t="s">
        <v>98</v>
      </c>
      <c r="V16" s="567"/>
      <c r="W16" s="567"/>
      <c r="X16" s="567"/>
      <c r="Y16" s="567"/>
      <c r="Z16" s="567"/>
      <c r="AA16" s="567"/>
      <c r="AB16" s="567"/>
      <c r="AC16" s="567"/>
      <c r="AD16" s="567"/>
      <c r="AE16" s="567"/>
      <c r="AF16" s="567"/>
      <c r="AG16" s="567"/>
      <c r="AH16" s="567"/>
      <c r="AI16" s="567"/>
      <c r="AJ16" s="567"/>
      <c r="AK16" s="567"/>
      <c r="AL16" s="567"/>
      <c r="AM16" s="567"/>
      <c r="AN16" s="567"/>
      <c r="AO16" s="567"/>
      <c r="AP16" s="582"/>
      <c r="AQ16" s="583"/>
      <c r="AR16" s="583"/>
      <c r="AS16" s="583"/>
      <c r="AT16" s="583"/>
      <c r="AU16" s="583"/>
      <c r="AV16" s="589"/>
      <c r="AW16" s="590"/>
      <c r="AX16" s="590"/>
      <c r="AY16" s="590"/>
      <c r="AZ16" s="590"/>
      <c r="BA16" s="591"/>
    </row>
    <row r="17" spans="1:53" ht="15.95" customHeight="1">
      <c r="A17" s="46"/>
      <c r="B17" s="101"/>
      <c r="C17" s="564"/>
      <c r="D17" s="564"/>
      <c r="E17" s="564"/>
      <c r="F17" s="564"/>
      <c r="G17" s="564"/>
      <c r="H17" s="564"/>
      <c r="I17" s="564"/>
      <c r="J17" s="564"/>
      <c r="K17" s="564"/>
      <c r="L17" s="564"/>
      <c r="M17" s="564"/>
      <c r="N17" s="564"/>
      <c r="O17" s="564"/>
      <c r="P17" s="564"/>
      <c r="Q17" s="564"/>
      <c r="R17" s="564"/>
      <c r="S17" s="564"/>
      <c r="T17" s="565"/>
      <c r="U17" s="562" t="s">
        <v>100</v>
      </c>
      <c r="V17" s="562"/>
      <c r="W17" s="562"/>
      <c r="X17" s="562"/>
      <c r="Y17" s="562"/>
      <c r="Z17" s="562"/>
      <c r="AA17" s="562"/>
      <c r="AB17" s="562"/>
      <c r="AC17" s="562"/>
      <c r="AD17" s="562"/>
      <c r="AE17" s="562"/>
      <c r="AF17" s="562"/>
      <c r="AG17" s="562"/>
      <c r="AH17" s="562"/>
      <c r="AI17" s="562"/>
      <c r="AJ17" s="562"/>
      <c r="AK17" s="562"/>
      <c r="AL17" s="562"/>
      <c r="AM17" s="562"/>
      <c r="AN17" s="562"/>
      <c r="AO17" s="562"/>
      <c r="AP17" s="598"/>
      <c r="AQ17" s="598"/>
      <c r="AR17" s="598"/>
      <c r="AS17" s="598"/>
      <c r="AT17" s="598"/>
      <c r="AU17" s="599"/>
      <c r="AV17" s="576"/>
      <c r="AW17" s="577"/>
      <c r="AX17" s="577"/>
      <c r="AY17" s="577"/>
      <c r="AZ17" s="578"/>
      <c r="BA17" s="579"/>
    </row>
    <row r="18" spans="1:53" ht="15.95" customHeight="1">
      <c r="A18" s="592">
        <v>8</v>
      </c>
      <c r="B18" s="593"/>
      <c r="C18" s="593" t="s">
        <v>133</v>
      </c>
      <c r="D18" s="593"/>
      <c r="E18" s="593"/>
      <c r="F18" s="593"/>
      <c r="G18" s="593"/>
      <c r="H18" s="593"/>
      <c r="I18" s="593"/>
      <c r="J18" s="593"/>
      <c r="K18" s="593"/>
      <c r="L18" s="593"/>
      <c r="M18" s="593"/>
      <c r="N18" s="593"/>
      <c r="O18" s="593"/>
      <c r="P18" s="593"/>
      <c r="Q18" s="593"/>
      <c r="R18" s="593"/>
      <c r="S18" s="593"/>
      <c r="T18" s="595"/>
      <c r="U18" s="562" t="s">
        <v>101</v>
      </c>
      <c r="V18" s="562"/>
      <c r="W18" s="562"/>
      <c r="X18" s="562"/>
      <c r="Y18" s="562"/>
      <c r="Z18" s="562"/>
      <c r="AA18" s="562"/>
      <c r="AB18" s="562"/>
      <c r="AC18" s="562"/>
      <c r="AD18" s="562"/>
      <c r="AE18" s="562"/>
      <c r="AF18" s="562"/>
      <c r="AG18" s="562"/>
      <c r="AH18" s="562"/>
      <c r="AI18" s="562"/>
      <c r="AJ18" s="562"/>
      <c r="AK18" s="562"/>
      <c r="AL18" s="562"/>
      <c r="AM18" s="562"/>
      <c r="AN18" s="562"/>
      <c r="AO18" s="562"/>
      <c r="AP18" s="598"/>
      <c r="AQ18" s="598"/>
      <c r="AR18" s="598"/>
      <c r="AS18" s="598"/>
      <c r="AT18" s="598"/>
      <c r="AU18" s="599"/>
      <c r="AV18" s="576"/>
      <c r="AW18" s="577"/>
      <c r="AX18" s="577"/>
      <c r="AY18" s="577"/>
      <c r="AZ18" s="578"/>
      <c r="BA18" s="579"/>
    </row>
    <row r="19" spans="1:53" ht="15.95" customHeight="1">
      <c r="A19" s="592">
        <v>9</v>
      </c>
      <c r="B19" s="593"/>
      <c r="C19" s="593" t="s">
        <v>134</v>
      </c>
      <c r="D19" s="593"/>
      <c r="E19" s="593"/>
      <c r="F19" s="593"/>
      <c r="G19" s="593"/>
      <c r="H19" s="593"/>
      <c r="I19" s="593"/>
      <c r="J19" s="593"/>
      <c r="K19" s="593"/>
      <c r="L19" s="593"/>
      <c r="M19" s="593"/>
      <c r="N19" s="593"/>
      <c r="O19" s="593"/>
      <c r="P19" s="593"/>
      <c r="Q19" s="593"/>
      <c r="R19" s="593"/>
      <c r="S19" s="593"/>
      <c r="T19" s="595"/>
      <c r="U19" s="562" t="s">
        <v>102</v>
      </c>
      <c r="V19" s="562"/>
      <c r="W19" s="562"/>
      <c r="X19" s="562"/>
      <c r="Y19" s="562"/>
      <c r="Z19" s="562"/>
      <c r="AA19" s="562"/>
      <c r="AB19" s="562"/>
      <c r="AC19" s="562"/>
      <c r="AD19" s="562"/>
      <c r="AE19" s="562"/>
      <c r="AF19" s="562"/>
      <c r="AG19" s="562"/>
      <c r="AH19" s="562"/>
      <c r="AI19" s="562"/>
      <c r="AJ19" s="562"/>
      <c r="AK19" s="562"/>
      <c r="AL19" s="562"/>
      <c r="AM19" s="562"/>
      <c r="AN19" s="562"/>
      <c r="AO19" s="562"/>
      <c r="AP19" s="598"/>
      <c r="AQ19" s="598"/>
      <c r="AR19" s="598"/>
      <c r="AS19" s="598"/>
      <c r="AT19" s="598"/>
      <c r="AU19" s="599"/>
      <c r="AV19" s="576"/>
      <c r="AW19" s="577"/>
      <c r="AX19" s="577"/>
      <c r="AY19" s="577"/>
      <c r="AZ19" s="578"/>
      <c r="BA19" s="579"/>
    </row>
    <row r="20" spans="1:53" s="30" customFormat="1" ht="15.95" customHeight="1">
      <c r="A20" s="594">
        <v>10</v>
      </c>
      <c r="B20" s="560"/>
      <c r="C20" s="560" t="s">
        <v>135</v>
      </c>
      <c r="D20" s="560"/>
      <c r="E20" s="560"/>
      <c r="F20" s="560"/>
      <c r="G20" s="560"/>
      <c r="H20" s="560"/>
      <c r="I20" s="560"/>
      <c r="J20" s="560"/>
      <c r="K20" s="560"/>
      <c r="L20" s="560"/>
      <c r="M20" s="560"/>
      <c r="N20" s="560"/>
      <c r="O20" s="560"/>
      <c r="P20" s="560"/>
      <c r="Q20" s="560"/>
      <c r="R20" s="560"/>
      <c r="S20" s="560"/>
      <c r="T20" s="561"/>
      <c r="U20" s="563" t="s">
        <v>103</v>
      </c>
      <c r="V20" s="563"/>
      <c r="W20" s="563"/>
      <c r="X20" s="563"/>
      <c r="Y20" s="563"/>
      <c r="Z20" s="563"/>
      <c r="AA20" s="563"/>
      <c r="AB20" s="563"/>
      <c r="AC20" s="563"/>
      <c r="AD20" s="563"/>
      <c r="AE20" s="563"/>
      <c r="AF20" s="563"/>
      <c r="AG20" s="563"/>
      <c r="AH20" s="563"/>
      <c r="AI20" s="563"/>
      <c r="AJ20" s="563"/>
      <c r="AK20" s="563"/>
      <c r="AL20" s="563"/>
      <c r="AM20" s="563"/>
      <c r="AN20" s="563"/>
      <c r="AO20" s="563"/>
      <c r="AP20" s="580"/>
      <c r="AQ20" s="581"/>
      <c r="AR20" s="581"/>
      <c r="AS20" s="581"/>
      <c r="AT20" s="581"/>
      <c r="AU20" s="581"/>
      <c r="AV20" s="586"/>
      <c r="AW20" s="587"/>
      <c r="AX20" s="587"/>
      <c r="AY20" s="587"/>
      <c r="AZ20" s="587"/>
      <c r="BA20" s="588"/>
    </row>
    <row r="21" spans="1:53" s="30" customFormat="1" ht="15.95" customHeight="1">
      <c r="A21" s="47"/>
      <c r="B21" s="102"/>
      <c r="C21" s="596" t="s">
        <v>132</v>
      </c>
      <c r="D21" s="596"/>
      <c r="E21" s="596"/>
      <c r="F21" s="596"/>
      <c r="G21" s="596"/>
      <c r="H21" s="596"/>
      <c r="I21" s="596"/>
      <c r="J21" s="596"/>
      <c r="K21" s="596"/>
      <c r="L21" s="596"/>
      <c r="M21" s="596"/>
      <c r="N21" s="596"/>
      <c r="O21" s="596"/>
      <c r="P21" s="596"/>
      <c r="Q21" s="596"/>
      <c r="R21" s="596"/>
      <c r="S21" s="596"/>
      <c r="T21" s="597"/>
      <c r="U21" s="567" t="s">
        <v>104</v>
      </c>
      <c r="V21" s="567"/>
      <c r="W21" s="567"/>
      <c r="X21" s="567"/>
      <c r="Y21" s="567"/>
      <c r="Z21" s="567"/>
      <c r="AA21" s="567"/>
      <c r="AB21" s="567"/>
      <c r="AC21" s="567"/>
      <c r="AD21" s="567"/>
      <c r="AE21" s="567"/>
      <c r="AF21" s="567"/>
      <c r="AG21" s="567"/>
      <c r="AH21" s="567"/>
      <c r="AI21" s="567"/>
      <c r="AJ21" s="567"/>
      <c r="AK21" s="567"/>
      <c r="AL21" s="567"/>
      <c r="AM21" s="567"/>
      <c r="AN21" s="567"/>
      <c r="AO21" s="567"/>
      <c r="AP21" s="582"/>
      <c r="AQ21" s="583"/>
      <c r="AR21" s="583"/>
      <c r="AS21" s="583"/>
      <c r="AT21" s="583"/>
      <c r="AU21" s="583"/>
      <c r="AV21" s="589"/>
      <c r="AW21" s="590"/>
      <c r="AX21" s="590"/>
      <c r="AY21" s="590"/>
      <c r="AZ21" s="590"/>
      <c r="BA21" s="591"/>
    </row>
    <row r="22" spans="1:53" ht="15.95" customHeight="1">
      <c r="A22" s="46"/>
      <c r="B22" s="101"/>
      <c r="C22" s="564"/>
      <c r="D22" s="564"/>
      <c r="E22" s="564"/>
      <c r="F22" s="564"/>
      <c r="G22" s="564"/>
      <c r="H22" s="564"/>
      <c r="I22" s="564"/>
      <c r="J22" s="564"/>
      <c r="K22" s="564"/>
      <c r="L22" s="564"/>
      <c r="M22" s="564"/>
      <c r="N22" s="564"/>
      <c r="O22" s="564"/>
      <c r="P22" s="564"/>
      <c r="Q22" s="564"/>
      <c r="R22" s="564"/>
      <c r="S22" s="564"/>
      <c r="T22" s="565"/>
      <c r="U22" s="562" t="s">
        <v>106</v>
      </c>
      <c r="V22" s="562"/>
      <c r="W22" s="562"/>
      <c r="X22" s="562"/>
      <c r="Y22" s="562"/>
      <c r="Z22" s="562"/>
      <c r="AA22" s="562"/>
      <c r="AB22" s="562"/>
      <c r="AC22" s="562"/>
      <c r="AD22" s="562"/>
      <c r="AE22" s="562"/>
      <c r="AF22" s="562"/>
      <c r="AG22" s="562"/>
      <c r="AH22" s="562"/>
      <c r="AI22" s="562"/>
      <c r="AJ22" s="562"/>
      <c r="AK22" s="562"/>
      <c r="AL22" s="562"/>
      <c r="AM22" s="562"/>
      <c r="AN22" s="562"/>
      <c r="AO22" s="562"/>
      <c r="AP22" s="598"/>
      <c r="AQ22" s="598"/>
      <c r="AR22" s="598"/>
      <c r="AS22" s="598"/>
      <c r="AT22" s="598"/>
      <c r="AU22" s="599"/>
      <c r="AV22" s="576"/>
      <c r="AW22" s="577"/>
      <c r="AX22" s="577"/>
      <c r="AY22" s="577"/>
      <c r="AZ22" s="578"/>
      <c r="BA22" s="579"/>
    </row>
    <row r="23" spans="1:53" ht="15.95" customHeight="1">
      <c r="A23" s="594">
        <v>11</v>
      </c>
      <c r="B23" s="560"/>
      <c r="C23" s="560" t="s">
        <v>136</v>
      </c>
      <c r="D23" s="560"/>
      <c r="E23" s="560"/>
      <c r="F23" s="560"/>
      <c r="G23" s="560"/>
      <c r="H23" s="560"/>
      <c r="I23" s="560"/>
      <c r="J23" s="560"/>
      <c r="K23" s="560"/>
      <c r="L23" s="560"/>
      <c r="M23" s="560"/>
      <c r="N23" s="560"/>
      <c r="O23" s="560"/>
      <c r="P23" s="560"/>
      <c r="Q23" s="560"/>
      <c r="R23" s="560"/>
      <c r="S23" s="560"/>
      <c r="T23" s="561"/>
      <c r="U23" s="562" t="s">
        <v>110</v>
      </c>
      <c r="V23" s="562"/>
      <c r="W23" s="562"/>
      <c r="X23" s="562"/>
      <c r="Y23" s="562"/>
      <c r="Z23" s="562"/>
      <c r="AA23" s="562"/>
      <c r="AB23" s="562"/>
      <c r="AC23" s="562"/>
      <c r="AD23" s="562"/>
      <c r="AE23" s="562"/>
      <c r="AF23" s="562"/>
      <c r="AG23" s="562"/>
      <c r="AH23" s="562"/>
      <c r="AI23" s="562"/>
      <c r="AJ23" s="562"/>
      <c r="AK23" s="562"/>
      <c r="AL23" s="562"/>
      <c r="AM23" s="562"/>
      <c r="AN23" s="562"/>
      <c r="AO23" s="562"/>
      <c r="AP23" s="598"/>
      <c r="AQ23" s="598"/>
      <c r="AR23" s="598"/>
      <c r="AS23" s="598"/>
      <c r="AT23" s="598"/>
      <c r="AU23" s="599"/>
      <c r="AV23" s="576"/>
      <c r="AW23" s="577"/>
      <c r="AX23" s="577"/>
      <c r="AY23" s="577"/>
      <c r="AZ23" s="578"/>
      <c r="BA23" s="579"/>
    </row>
    <row r="24" spans="1:53" ht="15.95" customHeight="1">
      <c r="A24" s="47"/>
      <c r="B24" s="102"/>
      <c r="C24" s="596" t="s">
        <v>137</v>
      </c>
      <c r="D24" s="596"/>
      <c r="E24" s="596"/>
      <c r="F24" s="596"/>
      <c r="G24" s="596"/>
      <c r="H24" s="596"/>
      <c r="I24" s="596"/>
      <c r="J24" s="596"/>
      <c r="K24" s="596"/>
      <c r="L24" s="596"/>
      <c r="M24" s="596"/>
      <c r="N24" s="596"/>
      <c r="O24" s="596"/>
      <c r="P24" s="596"/>
      <c r="Q24" s="596"/>
      <c r="R24" s="596"/>
      <c r="S24" s="596"/>
      <c r="T24" s="597"/>
      <c r="U24" s="562" t="s">
        <v>106</v>
      </c>
      <c r="V24" s="562"/>
      <c r="W24" s="562"/>
      <c r="X24" s="562"/>
      <c r="Y24" s="562"/>
      <c r="Z24" s="562"/>
      <c r="AA24" s="562"/>
      <c r="AB24" s="562"/>
      <c r="AC24" s="562"/>
      <c r="AD24" s="562"/>
      <c r="AE24" s="562"/>
      <c r="AF24" s="562"/>
      <c r="AG24" s="562"/>
      <c r="AH24" s="562"/>
      <c r="AI24" s="562"/>
      <c r="AJ24" s="562"/>
      <c r="AK24" s="562"/>
      <c r="AL24" s="562"/>
      <c r="AM24" s="562"/>
      <c r="AN24" s="562"/>
      <c r="AO24" s="562"/>
      <c r="AP24" s="598"/>
      <c r="AQ24" s="598"/>
      <c r="AR24" s="598"/>
      <c r="AS24" s="598"/>
      <c r="AT24" s="598"/>
      <c r="AU24" s="599"/>
      <c r="AV24" s="576"/>
      <c r="AW24" s="577"/>
      <c r="AX24" s="577"/>
      <c r="AY24" s="577"/>
      <c r="AZ24" s="578"/>
      <c r="BA24" s="579"/>
    </row>
    <row r="25" spans="1:53" ht="15.95" customHeight="1">
      <c r="A25" s="46"/>
      <c r="B25" s="101"/>
      <c r="C25" s="564" t="s">
        <v>138</v>
      </c>
      <c r="D25" s="564"/>
      <c r="E25" s="564"/>
      <c r="F25" s="564"/>
      <c r="G25" s="564"/>
      <c r="H25" s="564"/>
      <c r="I25" s="564"/>
      <c r="J25" s="564"/>
      <c r="K25" s="564"/>
      <c r="L25" s="564"/>
      <c r="M25" s="564"/>
      <c r="N25" s="564"/>
      <c r="O25" s="564"/>
      <c r="P25" s="564"/>
      <c r="Q25" s="564"/>
      <c r="R25" s="564"/>
      <c r="S25" s="564"/>
      <c r="T25" s="565"/>
      <c r="U25" s="562" t="s">
        <v>111</v>
      </c>
      <c r="V25" s="562"/>
      <c r="W25" s="562"/>
      <c r="X25" s="562"/>
      <c r="Y25" s="562"/>
      <c r="Z25" s="562"/>
      <c r="AA25" s="562"/>
      <c r="AB25" s="562"/>
      <c r="AC25" s="562"/>
      <c r="AD25" s="562"/>
      <c r="AE25" s="562"/>
      <c r="AF25" s="562"/>
      <c r="AG25" s="562"/>
      <c r="AH25" s="562"/>
      <c r="AI25" s="562"/>
      <c r="AJ25" s="562"/>
      <c r="AK25" s="562"/>
      <c r="AL25" s="562"/>
      <c r="AM25" s="562"/>
      <c r="AN25" s="562"/>
      <c r="AO25" s="562"/>
      <c r="AP25" s="598"/>
      <c r="AQ25" s="598"/>
      <c r="AR25" s="598"/>
      <c r="AS25" s="598"/>
      <c r="AT25" s="598"/>
      <c r="AU25" s="599"/>
      <c r="AV25" s="576"/>
      <c r="AW25" s="577"/>
      <c r="AX25" s="577"/>
      <c r="AY25" s="577"/>
      <c r="AZ25" s="578"/>
      <c r="BA25" s="579"/>
    </row>
    <row r="26" spans="1:53" ht="15.95" customHeight="1">
      <c r="A26" s="594">
        <v>12</v>
      </c>
      <c r="B26" s="560"/>
      <c r="C26" s="560" t="s">
        <v>140</v>
      </c>
      <c r="D26" s="560"/>
      <c r="E26" s="560"/>
      <c r="F26" s="560"/>
      <c r="G26" s="560"/>
      <c r="H26" s="560"/>
      <c r="I26" s="560"/>
      <c r="J26" s="560"/>
      <c r="K26" s="560"/>
      <c r="L26" s="560"/>
      <c r="M26" s="560"/>
      <c r="N26" s="560"/>
      <c r="O26" s="560"/>
      <c r="P26" s="560"/>
      <c r="Q26" s="560"/>
      <c r="R26" s="560"/>
      <c r="S26" s="560"/>
      <c r="T26" s="561"/>
      <c r="U26" s="562" t="s">
        <v>112</v>
      </c>
      <c r="V26" s="562"/>
      <c r="W26" s="562"/>
      <c r="X26" s="562"/>
      <c r="Y26" s="562"/>
      <c r="Z26" s="562"/>
      <c r="AA26" s="562"/>
      <c r="AB26" s="562"/>
      <c r="AC26" s="562"/>
      <c r="AD26" s="562"/>
      <c r="AE26" s="562"/>
      <c r="AF26" s="562"/>
      <c r="AG26" s="562"/>
      <c r="AH26" s="562"/>
      <c r="AI26" s="562"/>
      <c r="AJ26" s="562"/>
      <c r="AK26" s="562"/>
      <c r="AL26" s="562"/>
      <c r="AM26" s="562"/>
      <c r="AN26" s="562"/>
      <c r="AO26" s="562"/>
      <c r="AP26" s="598"/>
      <c r="AQ26" s="598"/>
      <c r="AR26" s="598"/>
      <c r="AS26" s="598"/>
      <c r="AT26" s="598"/>
      <c r="AU26" s="599"/>
      <c r="AV26" s="576"/>
      <c r="AW26" s="577"/>
      <c r="AX26" s="577"/>
      <c r="AY26" s="577"/>
      <c r="AZ26" s="578"/>
      <c r="BA26" s="579"/>
    </row>
    <row r="27" spans="1:53" ht="15.95" customHeight="1">
      <c r="A27" s="47"/>
      <c r="B27" s="102"/>
      <c r="C27" s="596" t="s">
        <v>132</v>
      </c>
      <c r="D27" s="596"/>
      <c r="E27" s="596"/>
      <c r="F27" s="596"/>
      <c r="G27" s="596"/>
      <c r="H27" s="596"/>
      <c r="I27" s="596"/>
      <c r="J27" s="596"/>
      <c r="K27" s="596"/>
      <c r="L27" s="596"/>
      <c r="M27" s="596"/>
      <c r="N27" s="596"/>
      <c r="O27" s="596"/>
      <c r="P27" s="596"/>
      <c r="Q27" s="596"/>
      <c r="R27" s="596"/>
      <c r="S27" s="596"/>
      <c r="T27" s="597"/>
      <c r="U27" s="562" t="s">
        <v>106</v>
      </c>
      <c r="V27" s="562"/>
      <c r="W27" s="562"/>
      <c r="X27" s="562"/>
      <c r="Y27" s="562"/>
      <c r="Z27" s="562"/>
      <c r="AA27" s="562"/>
      <c r="AB27" s="562"/>
      <c r="AC27" s="562"/>
      <c r="AD27" s="562"/>
      <c r="AE27" s="562"/>
      <c r="AF27" s="562"/>
      <c r="AG27" s="562"/>
      <c r="AH27" s="562"/>
      <c r="AI27" s="562"/>
      <c r="AJ27" s="562"/>
      <c r="AK27" s="562"/>
      <c r="AL27" s="562"/>
      <c r="AM27" s="562"/>
      <c r="AN27" s="562"/>
      <c r="AO27" s="562"/>
      <c r="AP27" s="598"/>
      <c r="AQ27" s="598"/>
      <c r="AR27" s="598"/>
      <c r="AS27" s="598"/>
      <c r="AT27" s="598"/>
      <c r="AU27" s="599"/>
      <c r="AV27" s="576"/>
      <c r="AW27" s="577"/>
      <c r="AX27" s="577"/>
      <c r="AY27" s="577"/>
      <c r="AZ27" s="578"/>
      <c r="BA27" s="579"/>
    </row>
    <row r="28" spans="1:53" ht="15.95" customHeight="1">
      <c r="A28" s="46"/>
      <c r="B28" s="101"/>
      <c r="C28" s="564"/>
      <c r="D28" s="564"/>
      <c r="E28" s="564"/>
      <c r="F28" s="564"/>
      <c r="G28" s="564"/>
      <c r="H28" s="564"/>
      <c r="I28" s="564"/>
      <c r="J28" s="564"/>
      <c r="K28" s="564"/>
      <c r="L28" s="564"/>
      <c r="M28" s="564"/>
      <c r="N28" s="564"/>
      <c r="O28" s="564"/>
      <c r="P28" s="564"/>
      <c r="Q28" s="564"/>
      <c r="R28" s="564"/>
      <c r="S28" s="564"/>
      <c r="T28" s="565"/>
      <c r="U28" s="562" t="s">
        <v>113</v>
      </c>
      <c r="V28" s="562"/>
      <c r="W28" s="562"/>
      <c r="X28" s="562"/>
      <c r="Y28" s="562"/>
      <c r="Z28" s="562"/>
      <c r="AA28" s="562"/>
      <c r="AB28" s="562"/>
      <c r="AC28" s="562"/>
      <c r="AD28" s="562"/>
      <c r="AE28" s="562"/>
      <c r="AF28" s="562"/>
      <c r="AG28" s="562"/>
      <c r="AH28" s="562"/>
      <c r="AI28" s="562"/>
      <c r="AJ28" s="562"/>
      <c r="AK28" s="562"/>
      <c r="AL28" s="562"/>
      <c r="AM28" s="562"/>
      <c r="AN28" s="562"/>
      <c r="AO28" s="562"/>
      <c r="AP28" s="598"/>
      <c r="AQ28" s="598"/>
      <c r="AR28" s="598"/>
      <c r="AS28" s="598"/>
      <c r="AT28" s="598"/>
      <c r="AU28" s="599"/>
      <c r="AV28" s="576"/>
      <c r="AW28" s="577"/>
      <c r="AX28" s="577"/>
      <c r="AY28" s="577"/>
      <c r="AZ28" s="578"/>
      <c r="BA28" s="579"/>
    </row>
    <row r="29" spans="1:53" ht="15.95" customHeight="1">
      <c r="A29" s="594">
        <v>13</v>
      </c>
      <c r="B29" s="560"/>
      <c r="C29" s="560" t="s">
        <v>142</v>
      </c>
      <c r="D29" s="560"/>
      <c r="E29" s="560"/>
      <c r="F29" s="560"/>
      <c r="G29" s="560"/>
      <c r="H29" s="560"/>
      <c r="I29" s="560"/>
      <c r="J29" s="560"/>
      <c r="K29" s="560"/>
      <c r="L29" s="560"/>
      <c r="M29" s="560"/>
      <c r="N29" s="560"/>
      <c r="O29" s="560"/>
      <c r="P29" s="560"/>
      <c r="Q29" s="560"/>
      <c r="R29" s="560"/>
      <c r="S29" s="560"/>
      <c r="T29" s="561"/>
      <c r="U29" s="562" t="s">
        <v>114</v>
      </c>
      <c r="V29" s="562"/>
      <c r="W29" s="562"/>
      <c r="X29" s="562"/>
      <c r="Y29" s="562"/>
      <c r="Z29" s="562"/>
      <c r="AA29" s="562"/>
      <c r="AB29" s="562"/>
      <c r="AC29" s="562"/>
      <c r="AD29" s="562"/>
      <c r="AE29" s="562"/>
      <c r="AF29" s="562"/>
      <c r="AG29" s="562"/>
      <c r="AH29" s="562"/>
      <c r="AI29" s="562"/>
      <c r="AJ29" s="562"/>
      <c r="AK29" s="562"/>
      <c r="AL29" s="562"/>
      <c r="AM29" s="562"/>
      <c r="AN29" s="562"/>
      <c r="AO29" s="562"/>
      <c r="AP29" s="600" t="s">
        <v>198</v>
      </c>
      <c r="AQ29" s="600"/>
      <c r="AR29" s="600"/>
      <c r="AS29" s="600"/>
      <c r="AT29" s="598"/>
      <c r="AU29" s="599"/>
      <c r="AV29" s="601" t="s">
        <v>198</v>
      </c>
      <c r="AW29" s="602"/>
      <c r="AX29" s="602"/>
      <c r="AY29" s="602"/>
      <c r="AZ29" s="578"/>
      <c r="BA29" s="579"/>
    </row>
    <row r="30" spans="1:53" ht="15.95" customHeight="1">
      <c r="A30" s="47"/>
      <c r="B30" s="102"/>
      <c r="C30" s="596" t="s">
        <v>143</v>
      </c>
      <c r="D30" s="596"/>
      <c r="E30" s="596"/>
      <c r="F30" s="596"/>
      <c r="G30" s="596"/>
      <c r="H30" s="596"/>
      <c r="I30" s="596"/>
      <c r="J30" s="596"/>
      <c r="K30" s="596"/>
      <c r="L30" s="596"/>
      <c r="M30" s="596"/>
      <c r="N30" s="596"/>
      <c r="O30" s="596"/>
      <c r="P30" s="596"/>
      <c r="Q30" s="596"/>
      <c r="R30" s="596"/>
      <c r="S30" s="596"/>
      <c r="T30" s="597"/>
      <c r="U30" s="562" t="s">
        <v>115</v>
      </c>
      <c r="V30" s="562"/>
      <c r="W30" s="562"/>
      <c r="X30" s="562"/>
      <c r="Y30" s="562"/>
      <c r="Z30" s="562"/>
      <c r="AA30" s="562"/>
      <c r="AB30" s="562"/>
      <c r="AC30" s="562"/>
      <c r="AD30" s="562"/>
      <c r="AE30" s="562"/>
      <c r="AF30" s="562"/>
      <c r="AG30" s="562"/>
      <c r="AH30" s="562"/>
      <c r="AI30" s="562"/>
      <c r="AJ30" s="562"/>
      <c r="AK30" s="562"/>
      <c r="AL30" s="562"/>
      <c r="AM30" s="562"/>
      <c r="AN30" s="562"/>
      <c r="AO30" s="562"/>
      <c r="AP30" s="600" t="s">
        <v>198</v>
      </c>
      <c r="AQ30" s="600"/>
      <c r="AR30" s="600"/>
      <c r="AS30" s="600"/>
      <c r="AT30" s="598"/>
      <c r="AU30" s="599"/>
      <c r="AV30" s="601" t="s">
        <v>198</v>
      </c>
      <c r="AW30" s="602"/>
      <c r="AX30" s="602"/>
      <c r="AY30" s="602"/>
      <c r="AZ30" s="578"/>
      <c r="BA30" s="579"/>
    </row>
    <row r="31" spans="1:53" ht="15.95" customHeight="1">
      <c r="A31" s="47"/>
      <c r="B31" s="102"/>
      <c r="C31" s="596"/>
      <c r="D31" s="596"/>
      <c r="E31" s="596"/>
      <c r="F31" s="596"/>
      <c r="G31" s="596"/>
      <c r="H31" s="596"/>
      <c r="I31" s="596"/>
      <c r="J31" s="596"/>
      <c r="K31" s="596"/>
      <c r="L31" s="596"/>
      <c r="M31" s="596"/>
      <c r="N31" s="596"/>
      <c r="O31" s="596"/>
      <c r="P31" s="596"/>
      <c r="Q31" s="596"/>
      <c r="R31" s="596"/>
      <c r="S31" s="596"/>
      <c r="T31" s="597"/>
      <c r="U31" s="562" t="s">
        <v>116</v>
      </c>
      <c r="V31" s="562"/>
      <c r="W31" s="562"/>
      <c r="X31" s="562"/>
      <c r="Y31" s="562"/>
      <c r="Z31" s="562"/>
      <c r="AA31" s="562"/>
      <c r="AB31" s="562"/>
      <c r="AC31" s="562"/>
      <c r="AD31" s="562"/>
      <c r="AE31" s="562"/>
      <c r="AF31" s="562"/>
      <c r="AG31" s="562"/>
      <c r="AH31" s="562"/>
      <c r="AI31" s="562"/>
      <c r="AJ31" s="562"/>
      <c r="AK31" s="562"/>
      <c r="AL31" s="562"/>
      <c r="AM31" s="562"/>
      <c r="AN31" s="562"/>
      <c r="AO31" s="562"/>
      <c r="AP31" s="600" t="s">
        <v>198</v>
      </c>
      <c r="AQ31" s="600"/>
      <c r="AR31" s="600"/>
      <c r="AS31" s="600"/>
      <c r="AT31" s="598"/>
      <c r="AU31" s="599"/>
      <c r="AV31" s="601" t="s">
        <v>198</v>
      </c>
      <c r="AW31" s="602"/>
      <c r="AX31" s="602"/>
      <c r="AY31" s="602"/>
      <c r="AZ31" s="578"/>
      <c r="BA31" s="579"/>
    </row>
    <row r="32" spans="1:53" s="30" customFormat="1" ht="15.95" customHeight="1">
      <c r="A32" s="47"/>
      <c r="B32" s="102"/>
      <c r="C32" s="596"/>
      <c r="D32" s="596"/>
      <c r="E32" s="596"/>
      <c r="F32" s="596"/>
      <c r="G32" s="596"/>
      <c r="H32" s="596"/>
      <c r="I32" s="596"/>
      <c r="J32" s="596"/>
      <c r="K32" s="596"/>
      <c r="L32" s="596"/>
      <c r="M32" s="596"/>
      <c r="N32" s="596"/>
      <c r="O32" s="596"/>
      <c r="P32" s="596"/>
      <c r="Q32" s="596"/>
      <c r="R32" s="596"/>
      <c r="S32" s="596"/>
      <c r="T32" s="597"/>
      <c r="U32" s="563" t="s">
        <v>117</v>
      </c>
      <c r="V32" s="563"/>
      <c r="W32" s="563"/>
      <c r="X32" s="563"/>
      <c r="Y32" s="563"/>
      <c r="Z32" s="563"/>
      <c r="AA32" s="563"/>
      <c r="AB32" s="563"/>
      <c r="AC32" s="563"/>
      <c r="AD32" s="563"/>
      <c r="AE32" s="563"/>
      <c r="AF32" s="563"/>
      <c r="AG32" s="563"/>
      <c r="AH32" s="563"/>
      <c r="AI32" s="563"/>
      <c r="AJ32" s="563"/>
      <c r="AK32" s="563"/>
      <c r="AL32" s="563"/>
      <c r="AM32" s="563"/>
      <c r="AN32" s="563"/>
      <c r="AO32" s="563"/>
      <c r="AP32" s="603" t="s">
        <v>198</v>
      </c>
      <c r="AQ32" s="604"/>
      <c r="AR32" s="604"/>
      <c r="AS32" s="604"/>
      <c r="AT32" s="581"/>
      <c r="AU32" s="581"/>
      <c r="AV32" s="605" t="s">
        <v>198</v>
      </c>
      <c r="AW32" s="606"/>
      <c r="AX32" s="606"/>
      <c r="AY32" s="606"/>
      <c r="AZ32" s="587"/>
      <c r="BA32" s="588"/>
    </row>
    <row r="33" spans="1:53" s="30" customFormat="1" ht="15.95" customHeight="1">
      <c r="A33" s="47"/>
      <c r="B33" s="102"/>
      <c r="C33" s="596"/>
      <c r="D33" s="596"/>
      <c r="E33" s="596"/>
      <c r="F33" s="596"/>
      <c r="G33" s="596"/>
      <c r="H33" s="596"/>
      <c r="I33" s="596"/>
      <c r="J33" s="596"/>
      <c r="K33" s="596"/>
      <c r="L33" s="596"/>
      <c r="M33" s="596"/>
      <c r="N33" s="596"/>
      <c r="O33" s="596"/>
      <c r="P33" s="596"/>
      <c r="Q33" s="596"/>
      <c r="R33" s="596"/>
      <c r="S33" s="596"/>
      <c r="T33" s="597"/>
      <c r="U33" s="567" t="s">
        <v>118</v>
      </c>
      <c r="V33" s="567"/>
      <c r="W33" s="567"/>
      <c r="X33" s="567"/>
      <c r="Y33" s="567"/>
      <c r="Z33" s="567"/>
      <c r="AA33" s="567"/>
      <c r="AB33" s="567"/>
      <c r="AC33" s="567"/>
      <c r="AD33" s="567"/>
      <c r="AE33" s="567"/>
      <c r="AF33" s="567"/>
      <c r="AG33" s="567"/>
      <c r="AH33" s="567"/>
      <c r="AI33" s="567"/>
      <c r="AJ33" s="567"/>
      <c r="AK33" s="567"/>
      <c r="AL33" s="567"/>
      <c r="AM33" s="567"/>
      <c r="AN33" s="567"/>
      <c r="AO33" s="567"/>
      <c r="AP33" s="582"/>
      <c r="AQ33" s="583"/>
      <c r="AR33" s="583"/>
      <c r="AS33" s="583"/>
      <c r="AT33" s="583"/>
      <c r="AU33" s="583"/>
      <c r="AV33" s="589"/>
      <c r="AW33" s="590"/>
      <c r="AX33" s="590"/>
      <c r="AY33" s="590"/>
      <c r="AZ33" s="590"/>
      <c r="BA33" s="591"/>
    </row>
    <row r="34" spans="1:53" ht="15.95" customHeight="1">
      <c r="A34" s="47"/>
      <c r="B34" s="102"/>
      <c r="C34" s="596"/>
      <c r="D34" s="596"/>
      <c r="E34" s="596"/>
      <c r="F34" s="596"/>
      <c r="G34" s="596"/>
      <c r="H34" s="596"/>
      <c r="I34" s="596"/>
      <c r="J34" s="596"/>
      <c r="K34" s="596"/>
      <c r="L34" s="596"/>
      <c r="M34" s="596"/>
      <c r="N34" s="596"/>
      <c r="O34" s="596"/>
      <c r="P34" s="596"/>
      <c r="Q34" s="596"/>
      <c r="R34" s="596"/>
      <c r="S34" s="596"/>
      <c r="T34" s="597"/>
      <c r="U34" s="562" t="s">
        <v>119</v>
      </c>
      <c r="V34" s="562"/>
      <c r="W34" s="562"/>
      <c r="X34" s="562"/>
      <c r="Y34" s="562"/>
      <c r="Z34" s="562"/>
      <c r="AA34" s="562"/>
      <c r="AB34" s="562"/>
      <c r="AC34" s="562"/>
      <c r="AD34" s="562"/>
      <c r="AE34" s="562"/>
      <c r="AF34" s="562"/>
      <c r="AG34" s="562"/>
      <c r="AH34" s="562"/>
      <c r="AI34" s="562"/>
      <c r="AJ34" s="562"/>
      <c r="AK34" s="562"/>
      <c r="AL34" s="562"/>
      <c r="AM34" s="562"/>
      <c r="AN34" s="562"/>
      <c r="AO34" s="562"/>
      <c r="AP34" s="600" t="s">
        <v>198</v>
      </c>
      <c r="AQ34" s="600"/>
      <c r="AR34" s="600"/>
      <c r="AS34" s="600"/>
      <c r="AT34" s="598"/>
      <c r="AU34" s="599"/>
      <c r="AV34" s="601" t="s">
        <v>198</v>
      </c>
      <c r="AW34" s="602"/>
      <c r="AX34" s="602"/>
      <c r="AY34" s="602"/>
      <c r="AZ34" s="578"/>
      <c r="BA34" s="579"/>
    </row>
    <row r="35" spans="1:53" ht="15.95" customHeight="1">
      <c r="A35" s="47"/>
      <c r="B35" s="102"/>
      <c r="C35" s="596"/>
      <c r="D35" s="596"/>
      <c r="E35" s="596"/>
      <c r="F35" s="596"/>
      <c r="G35" s="596"/>
      <c r="H35" s="596"/>
      <c r="I35" s="596"/>
      <c r="J35" s="596"/>
      <c r="K35" s="596"/>
      <c r="L35" s="596"/>
      <c r="M35" s="596"/>
      <c r="N35" s="596"/>
      <c r="O35" s="596"/>
      <c r="P35" s="596"/>
      <c r="Q35" s="596"/>
      <c r="R35" s="596"/>
      <c r="S35" s="596"/>
      <c r="T35" s="597"/>
      <c r="U35" s="562" t="s">
        <v>120</v>
      </c>
      <c r="V35" s="562"/>
      <c r="W35" s="562"/>
      <c r="X35" s="562"/>
      <c r="Y35" s="562"/>
      <c r="Z35" s="562"/>
      <c r="AA35" s="562"/>
      <c r="AB35" s="562"/>
      <c r="AC35" s="562"/>
      <c r="AD35" s="562"/>
      <c r="AE35" s="562"/>
      <c r="AF35" s="562"/>
      <c r="AG35" s="562"/>
      <c r="AH35" s="562"/>
      <c r="AI35" s="562"/>
      <c r="AJ35" s="562"/>
      <c r="AK35" s="562"/>
      <c r="AL35" s="562"/>
      <c r="AM35" s="562"/>
      <c r="AN35" s="562"/>
      <c r="AO35" s="562"/>
      <c r="AP35" s="600" t="s">
        <v>199</v>
      </c>
      <c r="AQ35" s="600"/>
      <c r="AR35" s="600"/>
      <c r="AS35" s="600"/>
      <c r="AT35" s="598"/>
      <c r="AU35" s="599"/>
      <c r="AV35" s="601" t="s">
        <v>198</v>
      </c>
      <c r="AW35" s="602"/>
      <c r="AX35" s="602"/>
      <c r="AY35" s="602"/>
      <c r="AZ35" s="578"/>
      <c r="BA35" s="579"/>
    </row>
    <row r="36" spans="1:53" s="30" customFormat="1" ht="15.95" customHeight="1">
      <c r="A36" s="47"/>
      <c r="B36" s="102"/>
      <c r="C36" s="596"/>
      <c r="D36" s="596"/>
      <c r="E36" s="596"/>
      <c r="F36" s="596"/>
      <c r="G36" s="596"/>
      <c r="H36" s="596"/>
      <c r="I36" s="596"/>
      <c r="J36" s="596"/>
      <c r="K36" s="596"/>
      <c r="L36" s="596"/>
      <c r="M36" s="596"/>
      <c r="N36" s="596"/>
      <c r="O36" s="596"/>
      <c r="P36" s="596"/>
      <c r="Q36" s="596"/>
      <c r="R36" s="596"/>
      <c r="S36" s="596"/>
      <c r="T36" s="597"/>
      <c r="U36" s="563" t="s">
        <v>121</v>
      </c>
      <c r="V36" s="563"/>
      <c r="W36" s="563"/>
      <c r="X36" s="563"/>
      <c r="Y36" s="563"/>
      <c r="Z36" s="563"/>
      <c r="AA36" s="563"/>
      <c r="AB36" s="563"/>
      <c r="AC36" s="563"/>
      <c r="AD36" s="563"/>
      <c r="AE36" s="563"/>
      <c r="AF36" s="563"/>
      <c r="AG36" s="563"/>
      <c r="AH36" s="563"/>
      <c r="AI36" s="563"/>
      <c r="AJ36" s="563"/>
      <c r="AK36" s="563"/>
      <c r="AL36" s="563"/>
      <c r="AM36" s="563"/>
      <c r="AN36" s="563"/>
      <c r="AO36" s="563"/>
      <c r="AP36" s="603" t="s">
        <v>198</v>
      </c>
      <c r="AQ36" s="604"/>
      <c r="AR36" s="604"/>
      <c r="AS36" s="604"/>
      <c r="AT36" s="581"/>
      <c r="AU36" s="581"/>
      <c r="AV36" s="605" t="s">
        <v>198</v>
      </c>
      <c r="AW36" s="606"/>
      <c r="AX36" s="606"/>
      <c r="AY36" s="606"/>
      <c r="AZ36" s="587"/>
      <c r="BA36" s="588"/>
    </row>
    <row r="37" spans="1:53" s="30" customFormat="1" ht="15.95" customHeight="1">
      <c r="A37" s="46"/>
      <c r="B37" s="101"/>
      <c r="C37" s="564"/>
      <c r="D37" s="564"/>
      <c r="E37" s="564"/>
      <c r="F37" s="564"/>
      <c r="G37" s="564"/>
      <c r="H37" s="564"/>
      <c r="I37" s="564"/>
      <c r="J37" s="564"/>
      <c r="K37" s="564"/>
      <c r="L37" s="564"/>
      <c r="M37" s="564"/>
      <c r="N37" s="564"/>
      <c r="O37" s="564"/>
      <c r="P37" s="564"/>
      <c r="Q37" s="564"/>
      <c r="R37" s="564"/>
      <c r="S37" s="564"/>
      <c r="T37" s="565"/>
      <c r="U37" s="567" t="s">
        <v>122</v>
      </c>
      <c r="V37" s="567"/>
      <c r="W37" s="567"/>
      <c r="X37" s="567"/>
      <c r="Y37" s="567"/>
      <c r="Z37" s="567"/>
      <c r="AA37" s="567"/>
      <c r="AB37" s="567"/>
      <c r="AC37" s="567"/>
      <c r="AD37" s="567"/>
      <c r="AE37" s="567"/>
      <c r="AF37" s="567"/>
      <c r="AG37" s="567"/>
      <c r="AH37" s="567"/>
      <c r="AI37" s="567"/>
      <c r="AJ37" s="567"/>
      <c r="AK37" s="567"/>
      <c r="AL37" s="567"/>
      <c r="AM37" s="567"/>
      <c r="AN37" s="567"/>
      <c r="AO37" s="567"/>
      <c r="AP37" s="582"/>
      <c r="AQ37" s="583"/>
      <c r="AR37" s="583"/>
      <c r="AS37" s="583"/>
      <c r="AT37" s="583"/>
      <c r="AU37" s="583"/>
      <c r="AV37" s="589"/>
      <c r="AW37" s="590"/>
      <c r="AX37" s="590"/>
      <c r="AY37" s="590"/>
      <c r="AZ37" s="590"/>
      <c r="BA37" s="591"/>
    </row>
    <row r="38" spans="1:53" ht="15.95" customHeight="1">
      <c r="A38" s="594">
        <v>14</v>
      </c>
      <c r="B38" s="560"/>
      <c r="C38" s="560" t="s">
        <v>144</v>
      </c>
      <c r="D38" s="560"/>
      <c r="E38" s="560"/>
      <c r="F38" s="560"/>
      <c r="G38" s="560"/>
      <c r="H38" s="560"/>
      <c r="I38" s="560"/>
      <c r="J38" s="560"/>
      <c r="K38" s="560"/>
      <c r="L38" s="560"/>
      <c r="M38" s="560"/>
      <c r="N38" s="560"/>
      <c r="O38" s="560"/>
      <c r="P38" s="560"/>
      <c r="Q38" s="560"/>
      <c r="R38" s="560"/>
      <c r="S38" s="560"/>
      <c r="T38" s="561"/>
      <c r="U38" s="562" t="s">
        <v>123</v>
      </c>
      <c r="V38" s="562"/>
      <c r="W38" s="562"/>
      <c r="X38" s="562"/>
      <c r="Y38" s="562"/>
      <c r="Z38" s="562"/>
      <c r="AA38" s="562"/>
      <c r="AB38" s="562"/>
      <c r="AC38" s="562"/>
      <c r="AD38" s="562"/>
      <c r="AE38" s="562"/>
      <c r="AF38" s="562"/>
      <c r="AG38" s="562"/>
      <c r="AH38" s="562"/>
      <c r="AI38" s="562"/>
      <c r="AJ38" s="562"/>
      <c r="AK38" s="562"/>
      <c r="AL38" s="562"/>
      <c r="AM38" s="562"/>
      <c r="AN38" s="562"/>
      <c r="AO38" s="562"/>
      <c r="AP38" s="598"/>
      <c r="AQ38" s="598"/>
      <c r="AR38" s="598"/>
      <c r="AS38" s="598"/>
      <c r="AT38" s="598"/>
      <c r="AU38" s="599"/>
      <c r="AV38" s="576"/>
      <c r="AW38" s="577"/>
      <c r="AX38" s="577"/>
      <c r="AY38" s="577"/>
      <c r="AZ38" s="578"/>
      <c r="BA38" s="579"/>
    </row>
    <row r="39" spans="1:53" ht="15.95" customHeight="1">
      <c r="A39" s="47"/>
      <c r="B39" s="102"/>
      <c r="C39" s="596"/>
      <c r="D39" s="596"/>
      <c r="E39" s="596"/>
      <c r="F39" s="596"/>
      <c r="G39" s="596"/>
      <c r="H39" s="596"/>
      <c r="I39" s="596"/>
      <c r="J39" s="596"/>
      <c r="K39" s="596"/>
      <c r="L39" s="596"/>
      <c r="M39" s="596"/>
      <c r="N39" s="596"/>
      <c r="O39" s="596"/>
      <c r="P39" s="596"/>
      <c r="Q39" s="596"/>
      <c r="R39" s="596"/>
      <c r="S39" s="596"/>
      <c r="T39" s="597"/>
      <c r="U39" s="562" t="s">
        <v>106</v>
      </c>
      <c r="V39" s="562"/>
      <c r="W39" s="562"/>
      <c r="X39" s="562"/>
      <c r="Y39" s="562"/>
      <c r="Z39" s="562"/>
      <c r="AA39" s="562"/>
      <c r="AB39" s="562"/>
      <c r="AC39" s="562"/>
      <c r="AD39" s="562"/>
      <c r="AE39" s="562"/>
      <c r="AF39" s="562"/>
      <c r="AG39" s="562"/>
      <c r="AH39" s="562"/>
      <c r="AI39" s="562"/>
      <c r="AJ39" s="562"/>
      <c r="AK39" s="562"/>
      <c r="AL39" s="562"/>
      <c r="AM39" s="562"/>
      <c r="AN39" s="562"/>
      <c r="AO39" s="562"/>
      <c r="AP39" s="598"/>
      <c r="AQ39" s="598"/>
      <c r="AR39" s="598"/>
      <c r="AS39" s="598"/>
      <c r="AT39" s="598"/>
      <c r="AU39" s="599"/>
      <c r="AV39" s="576"/>
      <c r="AW39" s="577"/>
      <c r="AX39" s="577"/>
      <c r="AY39" s="577"/>
      <c r="AZ39" s="578"/>
      <c r="BA39" s="579"/>
    </row>
    <row r="40" spans="1:53" ht="15.95" customHeight="1">
      <c r="A40" s="47"/>
      <c r="B40" s="102"/>
      <c r="C40" s="596"/>
      <c r="D40" s="596"/>
      <c r="E40" s="596"/>
      <c r="F40" s="596"/>
      <c r="G40" s="596"/>
      <c r="H40" s="596"/>
      <c r="I40" s="596"/>
      <c r="J40" s="596"/>
      <c r="K40" s="596"/>
      <c r="L40" s="596"/>
      <c r="M40" s="596"/>
      <c r="N40" s="596"/>
      <c r="O40" s="596"/>
      <c r="P40" s="596"/>
      <c r="Q40" s="596"/>
      <c r="R40" s="596"/>
      <c r="S40" s="596"/>
      <c r="T40" s="597"/>
      <c r="U40" s="562" t="s">
        <v>124</v>
      </c>
      <c r="V40" s="562"/>
      <c r="W40" s="562"/>
      <c r="X40" s="562"/>
      <c r="Y40" s="562"/>
      <c r="Z40" s="562"/>
      <c r="AA40" s="562"/>
      <c r="AB40" s="562"/>
      <c r="AC40" s="562"/>
      <c r="AD40" s="562"/>
      <c r="AE40" s="562"/>
      <c r="AF40" s="562"/>
      <c r="AG40" s="562"/>
      <c r="AH40" s="562"/>
      <c r="AI40" s="562"/>
      <c r="AJ40" s="562"/>
      <c r="AK40" s="562"/>
      <c r="AL40" s="562"/>
      <c r="AM40" s="562"/>
      <c r="AN40" s="562"/>
      <c r="AO40" s="562"/>
      <c r="AP40" s="598"/>
      <c r="AQ40" s="598"/>
      <c r="AR40" s="598"/>
      <c r="AS40" s="598"/>
      <c r="AT40" s="598"/>
      <c r="AU40" s="599"/>
      <c r="AV40" s="576"/>
      <c r="AW40" s="577"/>
      <c r="AX40" s="577"/>
      <c r="AY40" s="577"/>
      <c r="AZ40" s="578"/>
      <c r="BA40" s="579"/>
    </row>
    <row r="41" spans="1:53" ht="15.95" customHeight="1">
      <c r="A41" s="46"/>
      <c r="B41" s="101"/>
      <c r="C41" s="564"/>
      <c r="D41" s="564"/>
      <c r="E41" s="564"/>
      <c r="F41" s="564"/>
      <c r="G41" s="564"/>
      <c r="H41" s="564"/>
      <c r="I41" s="564"/>
      <c r="J41" s="564"/>
      <c r="K41" s="564"/>
      <c r="L41" s="564"/>
      <c r="M41" s="564"/>
      <c r="N41" s="564"/>
      <c r="O41" s="564"/>
      <c r="P41" s="564"/>
      <c r="Q41" s="564"/>
      <c r="R41" s="564"/>
      <c r="S41" s="564"/>
      <c r="T41" s="565"/>
      <c r="U41" s="562" t="s">
        <v>125</v>
      </c>
      <c r="V41" s="562"/>
      <c r="W41" s="562"/>
      <c r="X41" s="562"/>
      <c r="Y41" s="562"/>
      <c r="Z41" s="562"/>
      <c r="AA41" s="562"/>
      <c r="AB41" s="562"/>
      <c r="AC41" s="562"/>
      <c r="AD41" s="562"/>
      <c r="AE41" s="562"/>
      <c r="AF41" s="562"/>
      <c r="AG41" s="562"/>
      <c r="AH41" s="562"/>
      <c r="AI41" s="562"/>
      <c r="AJ41" s="562"/>
      <c r="AK41" s="562"/>
      <c r="AL41" s="562"/>
      <c r="AM41" s="562"/>
      <c r="AN41" s="562"/>
      <c r="AO41" s="562"/>
      <c r="AP41" s="598"/>
      <c r="AQ41" s="598"/>
      <c r="AR41" s="598"/>
      <c r="AS41" s="598"/>
      <c r="AT41" s="598"/>
      <c r="AU41" s="599"/>
      <c r="AV41" s="576"/>
      <c r="AW41" s="577"/>
      <c r="AX41" s="577"/>
      <c r="AY41" s="577"/>
      <c r="AZ41" s="578"/>
      <c r="BA41" s="579"/>
    </row>
    <row r="42" spans="1:53" ht="15.95" customHeight="1">
      <c r="A42" s="594">
        <v>15</v>
      </c>
      <c r="B42" s="560"/>
      <c r="C42" s="560" t="s">
        <v>654</v>
      </c>
      <c r="D42" s="560"/>
      <c r="E42" s="560"/>
      <c r="F42" s="560"/>
      <c r="G42" s="560"/>
      <c r="H42" s="560"/>
      <c r="I42" s="560"/>
      <c r="J42" s="560"/>
      <c r="K42" s="560"/>
      <c r="L42" s="560"/>
      <c r="M42" s="560"/>
      <c r="N42" s="560"/>
      <c r="O42" s="560"/>
      <c r="P42" s="560"/>
      <c r="Q42" s="560"/>
      <c r="R42" s="560"/>
      <c r="S42" s="560"/>
      <c r="T42" s="561"/>
      <c r="U42" s="563" t="s">
        <v>126</v>
      </c>
      <c r="V42" s="563"/>
      <c r="W42" s="563"/>
      <c r="X42" s="563"/>
      <c r="Y42" s="563"/>
      <c r="Z42" s="563"/>
      <c r="AA42" s="563"/>
      <c r="AB42" s="563"/>
      <c r="AC42" s="563"/>
      <c r="AD42" s="563"/>
      <c r="AE42" s="563"/>
      <c r="AF42" s="563"/>
      <c r="AG42" s="563"/>
      <c r="AH42" s="563"/>
      <c r="AI42" s="563"/>
      <c r="AJ42" s="563"/>
      <c r="AK42" s="563"/>
      <c r="AL42" s="563"/>
      <c r="AM42" s="563"/>
      <c r="AN42" s="563"/>
      <c r="AO42" s="563"/>
      <c r="AP42" s="603"/>
      <c r="AQ42" s="604"/>
      <c r="AR42" s="604"/>
      <c r="AS42" s="604"/>
      <c r="AT42" s="604"/>
      <c r="AU42" s="617"/>
      <c r="AV42" s="605"/>
      <c r="AW42" s="606"/>
      <c r="AX42" s="606"/>
      <c r="AY42" s="606"/>
      <c r="AZ42" s="606"/>
      <c r="BA42" s="621"/>
    </row>
    <row r="43" spans="1:53" ht="15.95" customHeight="1">
      <c r="A43" s="46"/>
      <c r="B43" s="206"/>
      <c r="C43" s="564" t="s">
        <v>655</v>
      </c>
      <c r="D43" s="564"/>
      <c r="E43" s="564"/>
      <c r="F43" s="564"/>
      <c r="G43" s="564"/>
      <c r="H43" s="564"/>
      <c r="I43" s="564"/>
      <c r="J43" s="564"/>
      <c r="K43" s="564"/>
      <c r="L43" s="564"/>
      <c r="M43" s="564"/>
      <c r="N43" s="564"/>
      <c r="O43" s="564"/>
      <c r="P43" s="564"/>
      <c r="Q43" s="564"/>
      <c r="R43" s="564"/>
      <c r="S43" s="564"/>
      <c r="T43" s="565"/>
      <c r="U43" s="616"/>
      <c r="V43" s="564"/>
      <c r="W43" s="564"/>
      <c r="X43" s="564"/>
      <c r="Y43" s="564"/>
      <c r="Z43" s="564"/>
      <c r="AA43" s="564"/>
      <c r="AB43" s="564"/>
      <c r="AC43" s="564"/>
      <c r="AD43" s="564"/>
      <c r="AE43" s="564"/>
      <c r="AF43" s="564"/>
      <c r="AG43" s="564"/>
      <c r="AH43" s="564"/>
      <c r="AI43" s="564"/>
      <c r="AJ43" s="564"/>
      <c r="AK43" s="564"/>
      <c r="AL43" s="564"/>
      <c r="AM43" s="564"/>
      <c r="AN43" s="564"/>
      <c r="AO43" s="565"/>
      <c r="AP43" s="618"/>
      <c r="AQ43" s="619"/>
      <c r="AR43" s="619"/>
      <c r="AS43" s="619"/>
      <c r="AT43" s="619"/>
      <c r="AU43" s="620"/>
      <c r="AV43" s="622"/>
      <c r="AW43" s="623"/>
      <c r="AX43" s="623"/>
      <c r="AY43" s="623"/>
      <c r="AZ43" s="623"/>
      <c r="BA43" s="624"/>
    </row>
    <row r="44" spans="1:53" s="30" customFormat="1" ht="15.95" customHeight="1">
      <c r="A44" s="594">
        <v>16</v>
      </c>
      <c r="B44" s="560"/>
      <c r="C44" s="560" t="s">
        <v>145</v>
      </c>
      <c r="D44" s="560"/>
      <c r="E44" s="560"/>
      <c r="F44" s="560"/>
      <c r="G44" s="560"/>
      <c r="H44" s="560"/>
      <c r="I44" s="560"/>
      <c r="J44" s="560"/>
      <c r="K44" s="560"/>
      <c r="L44" s="560"/>
      <c r="M44" s="560"/>
      <c r="N44" s="560"/>
      <c r="O44" s="560"/>
      <c r="P44" s="560"/>
      <c r="Q44" s="560"/>
      <c r="R44" s="560"/>
      <c r="S44" s="560"/>
      <c r="T44" s="561"/>
      <c r="U44" s="563" t="s">
        <v>127</v>
      </c>
      <c r="V44" s="563"/>
      <c r="W44" s="563"/>
      <c r="X44" s="563"/>
      <c r="Y44" s="563"/>
      <c r="Z44" s="563"/>
      <c r="AA44" s="563"/>
      <c r="AB44" s="563"/>
      <c r="AC44" s="563"/>
      <c r="AD44" s="563"/>
      <c r="AE44" s="563"/>
      <c r="AF44" s="563"/>
      <c r="AG44" s="563"/>
      <c r="AH44" s="563"/>
      <c r="AI44" s="563"/>
      <c r="AJ44" s="563"/>
      <c r="AK44" s="563"/>
      <c r="AL44" s="563"/>
      <c r="AM44" s="563"/>
      <c r="AN44" s="563"/>
      <c r="AO44" s="563"/>
      <c r="AP44" s="580"/>
      <c r="AQ44" s="581"/>
      <c r="AR44" s="581"/>
      <c r="AS44" s="581"/>
      <c r="AT44" s="581"/>
      <c r="AU44" s="581"/>
      <c r="AV44" s="586"/>
      <c r="AW44" s="587"/>
      <c r="AX44" s="587"/>
      <c r="AY44" s="587"/>
      <c r="AZ44" s="587"/>
      <c r="BA44" s="588"/>
    </row>
    <row r="45" spans="1:53" s="30" customFormat="1" ht="15.95" customHeight="1" thickBot="1">
      <c r="A45" s="46"/>
      <c r="B45" s="101"/>
      <c r="C45" s="564"/>
      <c r="D45" s="564"/>
      <c r="E45" s="564"/>
      <c r="F45" s="564"/>
      <c r="G45" s="564"/>
      <c r="H45" s="564"/>
      <c r="I45" s="564"/>
      <c r="J45" s="564"/>
      <c r="K45" s="564"/>
      <c r="L45" s="564"/>
      <c r="M45" s="564"/>
      <c r="N45" s="564"/>
      <c r="O45" s="564"/>
      <c r="P45" s="564"/>
      <c r="Q45" s="564"/>
      <c r="R45" s="564"/>
      <c r="S45" s="564"/>
      <c r="T45" s="565"/>
      <c r="U45" s="567" t="s">
        <v>128</v>
      </c>
      <c r="V45" s="567"/>
      <c r="W45" s="567"/>
      <c r="X45" s="567"/>
      <c r="Y45" s="567"/>
      <c r="Z45" s="567"/>
      <c r="AA45" s="567"/>
      <c r="AB45" s="567"/>
      <c r="AC45" s="567"/>
      <c r="AD45" s="567"/>
      <c r="AE45" s="567"/>
      <c r="AF45" s="567"/>
      <c r="AG45" s="567"/>
      <c r="AH45" s="567"/>
      <c r="AI45" s="567"/>
      <c r="AJ45" s="567"/>
      <c r="AK45" s="567"/>
      <c r="AL45" s="567"/>
      <c r="AM45" s="567"/>
      <c r="AN45" s="567"/>
      <c r="AO45" s="567"/>
      <c r="AP45" s="582"/>
      <c r="AQ45" s="583"/>
      <c r="AR45" s="583"/>
      <c r="AS45" s="583"/>
      <c r="AT45" s="583"/>
      <c r="AU45" s="583"/>
      <c r="AV45" s="608"/>
      <c r="AW45" s="609"/>
      <c r="AX45" s="609"/>
      <c r="AY45" s="609"/>
      <c r="AZ45" s="609"/>
      <c r="BA45" s="610"/>
    </row>
    <row r="46" spans="1:53" s="1" customFormat="1" ht="9.9499999999999993" customHeight="1">
      <c r="A46" s="31"/>
      <c r="B46" s="32"/>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3"/>
      <c r="AQ46" s="33"/>
      <c r="AR46" s="33"/>
      <c r="AS46" s="33"/>
      <c r="AT46" s="33"/>
      <c r="AU46" s="33"/>
      <c r="AV46" s="24"/>
      <c r="AW46" s="24"/>
      <c r="AX46" s="24"/>
      <c r="AY46" s="24"/>
      <c r="AZ46" s="24"/>
      <c r="BA46" s="34"/>
    </row>
    <row r="47" spans="1:53" s="1" customFormat="1" ht="15.95" customHeight="1">
      <c r="A47" s="614" t="s">
        <v>233</v>
      </c>
      <c r="B47" s="528"/>
      <c r="C47" s="528"/>
      <c r="D47" s="528"/>
      <c r="E47" s="528"/>
      <c r="F47" s="528"/>
      <c r="G47" s="528"/>
      <c r="H47" s="528"/>
      <c r="I47" s="528"/>
      <c r="J47" s="528"/>
      <c r="K47" s="528"/>
      <c r="L47" s="528"/>
      <c r="M47" s="528"/>
      <c r="N47" s="528"/>
      <c r="O47" s="528"/>
      <c r="P47" s="528"/>
      <c r="Q47" s="528"/>
      <c r="R47" s="528"/>
      <c r="S47" s="528"/>
      <c r="T47" s="528"/>
      <c r="U47" s="528"/>
      <c r="V47" s="528"/>
      <c r="W47" s="528"/>
      <c r="X47" s="528"/>
      <c r="Y47" s="528"/>
      <c r="Z47" s="528"/>
      <c r="AA47" s="528"/>
      <c r="AB47" s="528"/>
      <c r="AC47" s="528"/>
      <c r="AD47" s="528"/>
      <c r="AE47" s="528"/>
      <c r="AF47" s="528"/>
      <c r="AG47" s="528"/>
      <c r="AH47" s="528"/>
      <c r="AI47" s="528"/>
      <c r="AJ47" s="528"/>
      <c r="AK47" s="528"/>
      <c r="AL47" s="528"/>
      <c r="AM47" s="528"/>
      <c r="AN47" s="528"/>
      <c r="AO47" s="528"/>
      <c r="AP47" s="528"/>
      <c r="AQ47" s="528"/>
      <c r="AR47" s="528"/>
      <c r="AS47" s="528"/>
      <c r="AT47" s="528"/>
      <c r="AU47" s="528"/>
      <c r="AV47" s="528"/>
      <c r="AW47" s="528"/>
      <c r="AX47" s="528"/>
      <c r="AY47" s="528"/>
      <c r="AZ47" s="528"/>
      <c r="BA47" s="615"/>
    </row>
    <row r="48" spans="1:53" s="4" customFormat="1" ht="9.9499999999999993" customHeight="1">
      <c r="A48" s="207"/>
      <c r="AP48" s="24"/>
      <c r="AQ48" s="24"/>
      <c r="AR48" s="24"/>
      <c r="AS48" s="24"/>
      <c r="AT48" s="24"/>
      <c r="AU48" s="24"/>
      <c r="AV48" s="24"/>
      <c r="AW48" s="24"/>
      <c r="AX48" s="24"/>
      <c r="AY48" s="24"/>
      <c r="AZ48" s="24"/>
      <c r="BA48" s="34"/>
    </row>
    <row r="49" spans="1:53" s="1" customFormat="1" ht="20.100000000000001" customHeight="1">
      <c r="A49" s="103"/>
      <c r="B49" s="100"/>
      <c r="C49" s="362" t="str">
        <f ca="1">交付申請書!$AF$4</f>
        <v>令和</v>
      </c>
      <c r="D49" s="362"/>
      <c r="E49" s="362"/>
      <c r="F49" s="364"/>
      <c r="G49" s="364"/>
      <c r="H49" s="364"/>
      <c r="I49" s="362" t="s">
        <v>14</v>
      </c>
      <c r="J49" s="362"/>
      <c r="K49" s="364"/>
      <c r="L49" s="364"/>
      <c r="M49" s="364"/>
      <c r="N49" s="362" t="s">
        <v>15</v>
      </c>
      <c r="O49" s="362"/>
      <c r="P49" s="364"/>
      <c r="Q49" s="364"/>
      <c r="R49" s="364"/>
      <c r="S49" s="362" t="s">
        <v>16</v>
      </c>
      <c r="T49" s="362"/>
      <c r="U49" s="4"/>
      <c r="V49" s="4"/>
      <c r="W49" s="4"/>
      <c r="X49" s="4"/>
      <c r="Y49" s="4"/>
      <c r="Z49" s="4"/>
      <c r="AA49" s="4"/>
      <c r="AB49" s="4"/>
      <c r="AC49" s="4"/>
      <c r="AD49" s="4"/>
      <c r="AE49" s="4"/>
      <c r="AF49" s="4"/>
      <c r="AG49" s="4"/>
      <c r="AH49" s="4"/>
      <c r="AI49" s="4"/>
      <c r="AJ49" s="4"/>
      <c r="AK49" s="4"/>
      <c r="AL49" s="4"/>
      <c r="AM49" s="4"/>
      <c r="AN49" s="4"/>
      <c r="AO49" s="4"/>
      <c r="AP49" s="24"/>
      <c r="AQ49" s="24"/>
      <c r="AR49" s="24"/>
      <c r="AS49" s="24"/>
      <c r="AT49" s="24"/>
      <c r="AU49" s="24"/>
      <c r="AV49" s="24"/>
      <c r="AW49" s="24"/>
      <c r="AZ49" s="24"/>
      <c r="BA49" s="34"/>
    </row>
    <row r="50" spans="1:53" s="39" customFormat="1" ht="30" customHeight="1">
      <c r="A50" s="35"/>
      <c r="B50" s="36"/>
      <c r="C50" s="36"/>
      <c r="D50" s="36"/>
      <c r="E50" s="193"/>
      <c r="F50" s="193"/>
      <c r="G50" s="193"/>
      <c r="H50" s="193"/>
      <c r="I50" s="193"/>
      <c r="J50" s="193"/>
      <c r="K50" s="193"/>
      <c r="L50" s="193"/>
      <c r="M50" s="193"/>
      <c r="N50" s="193"/>
      <c r="O50" s="202"/>
      <c r="P50" s="193"/>
      <c r="Q50" s="202"/>
      <c r="R50" s="193"/>
      <c r="S50" s="37"/>
      <c r="T50" s="613" t="s">
        <v>108</v>
      </c>
      <c r="U50" s="613"/>
      <c r="V50" s="613"/>
      <c r="W50" s="613"/>
      <c r="X50" s="613"/>
      <c r="Y50" s="613"/>
      <c r="Z50" s="613"/>
      <c r="AA50" s="613"/>
      <c r="AB50" s="613"/>
      <c r="AC50" s="613"/>
      <c r="AD50" s="613"/>
      <c r="AE50" s="613"/>
      <c r="AF50" s="613"/>
      <c r="AG50" s="48" t="s">
        <v>109</v>
      </c>
      <c r="AH50" s="611"/>
      <c r="AI50" s="611"/>
      <c r="AJ50" s="611"/>
      <c r="AK50" s="611"/>
      <c r="AL50" s="611"/>
      <c r="AM50" s="611"/>
      <c r="AN50" s="611"/>
      <c r="AO50" s="611"/>
      <c r="AP50" s="611"/>
      <c r="AQ50" s="611"/>
      <c r="AR50" s="611"/>
      <c r="AS50" s="611"/>
      <c r="AT50" s="611"/>
      <c r="AU50" s="611"/>
      <c r="AV50" s="611"/>
      <c r="AW50" s="611"/>
      <c r="AX50" s="493" t="s">
        <v>215</v>
      </c>
      <c r="AY50" s="493"/>
      <c r="BA50" s="38"/>
    </row>
    <row r="51" spans="1:53" s="39" customFormat="1" ht="30" customHeight="1">
      <c r="A51" s="35"/>
      <c r="B51" s="36"/>
      <c r="C51" s="36"/>
      <c r="D51" s="36"/>
      <c r="E51" s="37"/>
      <c r="F51" s="37"/>
      <c r="G51" s="37"/>
      <c r="H51" s="37"/>
      <c r="I51" s="37"/>
      <c r="J51" s="37"/>
      <c r="K51" s="37"/>
      <c r="L51" s="37"/>
      <c r="M51" s="37"/>
      <c r="N51" s="37"/>
      <c r="O51" s="36"/>
      <c r="P51" s="37"/>
      <c r="Q51" s="36"/>
      <c r="R51" s="37"/>
      <c r="S51" s="37"/>
      <c r="T51" s="613" t="s">
        <v>107</v>
      </c>
      <c r="U51" s="613"/>
      <c r="V51" s="613"/>
      <c r="W51" s="613"/>
      <c r="X51" s="613"/>
      <c r="Y51" s="613"/>
      <c r="Z51" s="613"/>
      <c r="AA51" s="613"/>
      <c r="AB51" s="613"/>
      <c r="AC51" s="613"/>
      <c r="AD51" s="613"/>
      <c r="AE51" s="613"/>
      <c r="AF51" s="613"/>
      <c r="AG51" s="48" t="s">
        <v>109</v>
      </c>
      <c r="AH51" s="612"/>
      <c r="AI51" s="612"/>
      <c r="AJ51" s="612"/>
      <c r="AK51" s="612"/>
      <c r="AL51" s="612"/>
      <c r="AM51" s="612"/>
      <c r="AN51" s="612"/>
      <c r="AO51" s="612"/>
      <c r="AP51" s="612"/>
      <c r="AQ51" s="612"/>
      <c r="AR51" s="612"/>
      <c r="AS51" s="612"/>
      <c r="AT51" s="612"/>
      <c r="AU51" s="612"/>
      <c r="AV51" s="612"/>
      <c r="AW51" s="612"/>
      <c r="AX51" s="607" t="s">
        <v>215</v>
      </c>
      <c r="AY51" s="607"/>
      <c r="BA51" s="38"/>
    </row>
    <row r="52" spans="1:53" s="1" customFormat="1" ht="9.9499999999999993" customHeight="1">
      <c r="A52" s="40"/>
      <c r="B52" s="27"/>
      <c r="C52" s="27"/>
      <c r="D52" s="27"/>
      <c r="E52" s="27"/>
      <c r="F52" s="27"/>
      <c r="G52" s="27"/>
      <c r="H52" s="27"/>
      <c r="I52" s="27"/>
      <c r="J52" s="27"/>
      <c r="K52" s="27"/>
      <c r="L52" s="27"/>
      <c r="M52" s="27"/>
      <c r="N52" s="27"/>
      <c r="O52" s="27"/>
      <c r="P52" s="27"/>
      <c r="Q52" s="27"/>
      <c r="R52" s="27"/>
      <c r="S52" s="27"/>
      <c r="T52" s="41"/>
      <c r="U52" s="27"/>
      <c r="V52" s="27"/>
      <c r="W52" s="27"/>
      <c r="X52" s="27"/>
      <c r="Y52" s="27"/>
      <c r="Z52" s="27"/>
      <c r="AA52" s="27"/>
      <c r="AB52" s="27"/>
      <c r="AC52" s="27"/>
      <c r="AD52" s="27"/>
      <c r="AE52" s="27"/>
      <c r="AF52" s="27"/>
      <c r="AG52" s="27"/>
      <c r="AH52" s="27"/>
      <c r="AI52" s="27"/>
      <c r="AJ52" s="27"/>
      <c r="AK52" s="27"/>
      <c r="AL52" s="27"/>
      <c r="AM52" s="27"/>
      <c r="AN52" s="27"/>
      <c r="AO52" s="27"/>
      <c r="AP52" s="42"/>
      <c r="AQ52" s="42"/>
      <c r="AR52" s="42"/>
      <c r="AS52" s="42"/>
      <c r="AT52" s="42"/>
      <c r="AU52" s="42"/>
      <c r="AV52" s="42"/>
      <c r="AW52" s="42"/>
      <c r="AX52" s="42"/>
      <c r="AY52" s="42"/>
      <c r="AZ52" s="42"/>
      <c r="BA52" s="43"/>
    </row>
  </sheetData>
  <sheetProtection sheet="1" objects="1" scenarios="1" selectLockedCells="1"/>
  <mergeCells count="188">
    <mergeCell ref="C43:T43"/>
    <mergeCell ref="U43:AO43"/>
    <mergeCell ref="AP42:AU43"/>
    <mergeCell ref="AV42:BA43"/>
    <mergeCell ref="A26:B26"/>
    <mergeCell ref="A29:B29"/>
    <mergeCell ref="A38:B38"/>
    <mergeCell ref="A42:B42"/>
    <mergeCell ref="A44:B44"/>
    <mergeCell ref="AP41:AU41"/>
    <mergeCell ref="AV41:BA41"/>
    <mergeCell ref="C42:T42"/>
    <mergeCell ref="U42:AO42"/>
    <mergeCell ref="C41:T41"/>
    <mergeCell ref="U39:AO39"/>
    <mergeCell ref="AP39:AU39"/>
    <mergeCell ref="AV39:BA39"/>
    <mergeCell ref="C40:T40"/>
    <mergeCell ref="U40:AO40"/>
    <mergeCell ref="AP40:AU40"/>
    <mergeCell ref="AV40:BA40"/>
    <mergeCell ref="U41:AO41"/>
    <mergeCell ref="AP34:AU34"/>
    <mergeCell ref="AV34:BA34"/>
    <mergeCell ref="AX50:AY50"/>
    <mergeCell ref="AX51:AY51"/>
    <mergeCell ref="U45:AO45"/>
    <mergeCell ref="AP44:AU45"/>
    <mergeCell ref="AV44:BA45"/>
    <mergeCell ref="C44:T44"/>
    <mergeCell ref="S49:T49"/>
    <mergeCell ref="AH50:AW50"/>
    <mergeCell ref="AH51:AW51"/>
    <mergeCell ref="C49:E49"/>
    <mergeCell ref="F49:H49"/>
    <mergeCell ref="I49:J49"/>
    <mergeCell ref="K49:M49"/>
    <mergeCell ref="N49:O49"/>
    <mergeCell ref="P49:R49"/>
    <mergeCell ref="T51:AF51"/>
    <mergeCell ref="U44:AO44"/>
    <mergeCell ref="A47:BA47"/>
    <mergeCell ref="C45:T45"/>
    <mergeCell ref="T50:AF50"/>
    <mergeCell ref="A5:B5"/>
    <mergeCell ref="A7:B7"/>
    <mergeCell ref="A9:B9"/>
    <mergeCell ref="A11:B11"/>
    <mergeCell ref="A13:B13"/>
    <mergeCell ref="A18:B18"/>
    <mergeCell ref="A19:B19"/>
    <mergeCell ref="A20:B20"/>
    <mergeCell ref="A23:B23"/>
    <mergeCell ref="AP35:AU35"/>
    <mergeCell ref="AV35:BA35"/>
    <mergeCell ref="C35:T35"/>
    <mergeCell ref="U35:AO35"/>
    <mergeCell ref="C34:T34"/>
    <mergeCell ref="U34:AO34"/>
    <mergeCell ref="C39:T39"/>
    <mergeCell ref="C37:T37"/>
    <mergeCell ref="U37:AO37"/>
    <mergeCell ref="AP36:AU37"/>
    <mergeCell ref="AV36:BA37"/>
    <mergeCell ref="C38:T38"/>
    <mergeCell ref="U38:AO38"/>
    <mergeCell ref="AP38:AU38"/>
    <mergeCell ref="AV38:BA38"/>
    <mergeCell ref="C36:T36"/>
    <mergeCell ref="U36:AO36"/>
    <mergeCell ref="AP27:AU27"/>
    <mergeCell ref="AV27:BA27"/>
    <mergeCell ref="AP28:AU28"/>
    <mergeCell ref="AV28:BA28"/>
    <mergeCell ref="AP29:AU29"/>
    <mergeCell ref="AV29:BA29"/>
    <mergeCell ref="AP32:AU33"/>
    <mergeCell ref="AV32:BA33"/>
    <mergeCell ref="AP30:AU30"/>
    <mergeCell ref="AV30:BA30"/>
    <mergeCell ref="AP31:AU31"/>
    <mergeCell ref="AV31:BA31"/>
    <mergeCell ref="AP22:AU22"/>
    <mergeCell ref="AV22:BA22"/>
    <mergeCell ref="AP23:AU23"/>
    <mergeCell ref="AV23:BA23"/>
    <mergeCell ref="AP24:AU24"/>
    <mergeCell ref="AV24:BA24"/>
    <mergeCell ref="AP25:AU25"/>
    <mergeCell ref="AV25:BA25"/>
    <mergeCell ref="AP26:AU26"/>
    <mergeCell ref="AV26:BA26"/>
    <mergeCell ref="AP17:AU17"/>
    <mergeCell ref="AV17:BA17"/>
    <mergeCell ref="AP15:AU16"/>
    <mergeCell ref="AV15:BA16"/>
    <mergeCell ref="AP20:AU21"/>
    <mergeCell ref="AV20:BA21"/>
    <mergeCell ref="AP18:AU18"/>
    <mergeCell ref="AV18:BA18"/>
    <mergeCell ref="AP19:AU19"/>
    <mergeCell ref="AV19:BA19"/>
    <mergeCell ref="AP6:AU6"/>
    <mergeCell ref="AV6:BA6"/>
    <mergeCell ref="AP5:AU5"/>
    <mergeCell ref="AV5:BA5"/>
    <mergeCell ref="AP9:AU10"/>
    <mergeCell ref="AV9:BA10"/>
    <mergeCell ref="AP7:AU8"/>
    <mergeCell ref="AV7:BA8"/>
    <mergeCell ref="AP13:AU14"/>
    <mergeCell ref="AV13:BA14"/>
    <mergeCell ref="AP11:AU12"/>
    <mergeCell ref="AV11:BA12"/>
    <mergeCell ref="C29:T29"/>
    <mergeCell ref="U29:AO29"/>
    <mergeCell ref="C30:T30"/>
    <mergeCell ref="U30:AO30"/>
    <mergeCell ref="C32:T32"/>
    <mergeCell ref="U32:AO32"/>
    <mergeCell ref="C33:T33"/>
    <mergeCell ref="U33:AO33"/>
    <mergeCell ref="C31:T31"/>
    <mergeCell ref="U31:AO31"/>
    <mergeCell ref="C24:T24"/>
    <mergeCell ref="U24:AO24"/>
    <mergeCell ref="C25:T25"/>
    <mergeCell ref="U25:AO25"/>
    <mergeCell ref="C26:T26"/>
    <mergeCell ref="U26:AO26"/>
    <mergeCell ref="C27:T27"/>
    <mergeCell ref="U27:AO27"/>
    <mergeCell ref="C28:T28"/>
    <mergeCell ref="U28:AO28"/>
    <mergeCell ref="C19:T19"/>
    <mergeCell ref="U19:AO19"/>
    <mergeCell ref="C20:T20"/>
    <mergeCell ref="U20:AO20"/>
    <mergeCell ref="C21:T21"/>
    <mergeCell ref="U21:AO21"/>
    <mergeCell ref="C22:T22"/>
    <mergeCell ref="U22:AO22"/>
    <mergeCell ref="C23:T23"/>
    <mergeCell ref="U23:AO23"/>
    <mergeCell ref="U16:AO16"/>
    <mergeCell ref="C10:T10"/>
    <mergeCell ref="C17:T17"/>
    <mergeCell ref="U17:AO17"/>
    <mergeCell ref="U10:AO10"/>
    <mergeCell ref="C11:T11"/>
    <mergeCell ref="U11:AO11"/>
    <mergeCell ref="C18:T18"/>
    <mergeCell ref="U18:AO18"/>
    <mergeCell ref="C15:T15"/>
    <mergeCell ref="U15:AO15"/>
    <mergeCell ref="C12:T12"/>
    <mergeCell ref="U12:AO12"/>
    <mergeCell ref="C14:T14"/>
    <mergeCell ref="U14:AO14"/>
    <mergeCell ref="C16:T16"/>
    <mergeCell ref="AV1:BA1"/>
    <mergeCell ref="AP1:AU1"/>
    <mergeCell ref="U2:AO2"/>
    <mergeCell ref="U3:AO3"/>
    <mergeCell ref="AP2:AU2"/>
    <mergeCell ref="AV2:BA2"/>
    <mergeCell ref="AP3:AU4"/>
    <mergeCell ref="A1:T1"/>
    <mergeCell ref="AV3:BA4"/>
    <mergeCell ref="U1:AO1"/>
    <mergeCell ref="A2:B2"/>
    <mergeCell ref="A3:B3"/>
    <mergeCell ref="C2:T2"/>
    <mergeCell ref="C3:T3"/>
    <mergeCell ref="C4:T4"/>
    <mergeCell ref="U4:AO4"/>
    <mergeCell ref="C5:T5"/>
    <mergeCell ref="U6:AO6"/>
    <mergeCell ref="C13:T13"/>
    <mergeCell ref="U13:AO13"/>
    <mergeCell ref="C7:T7"/>
    <mergeCell ref="U7:AO7"/>
    <mergeCell ref="C8:T8"/>
    <mergeCell ref="U5:AO5"/>
    <mergeCell ref="C6:T6"/>
    <mergeCell ref="U8:AO8"/>
    <mergeCell ref="C9:T9"/>
    <mergeCell ref="U9:AO9"/>
  </mergeCells>
  <phoneticPr fontId="6"/>
  <dataValidations count="3">
    <dataValidation type="list" imeMode="disabled" allowBlank="1" showInputMessage="1" showErrorMessage="1" sqref="AP2:BA3 AX55:AY65537 AP34:BA36 AP22:BA32 AP17:BA20 AP15:BA15 AP13:BA13 AP11:BA11 AP9:BA9 AP5:BA7 AP53:AW65537 AZ53:BA65537 AX53:AY53 AP38:BA42 AP44:BA44" xr:uid="{00000000-0002-0000-0E00-000000000000}">
      <formula1>_1_✔</formula1>
    </dataValidation>
    <dataValidation imeMode="hiragana" allowBlank="1" showInputMessage="1" showErrorMessage="1" sqref="AH50:AW51" xr:uid="{00000000-0002-0000-0E00-000001000000}"/>
    <dataValidation imeMode="disabled" allowBlank="1" showInputMessage="1" showErrorMessage="1" sqref="P49:R49 O50 Q50 F49:H49 K49:M49" xr:uid="{00000000-0002-0000-0E00-000002000000}"/>
  </dataValidations>
  <printOptions horizontalCentered="1"/>
  <pageMargins left="0.78740157480314965" right="0.19685039370078741" top="0.39370078740157483" bottom="0.39370078740157483" header="0" footer="0"/>
  <pageSetup paperSize="9" orientation="portrait" blackAndWhite="1" r:id="rId1"/>
  <headerFooter alignWithMargins="0"/>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FFFFCC"/>
    <pageSetUpPr autoPageBreaks="0"/>
  </sheetPr>
  <dimension ref="A1:XFC60"/>
  <sheetViews>
    <sheetView showGridLines="0" showRowColHeaders="0" showOutlineSymbols="0" zoomScaleNormal="100" workbookViewId="0">
      <pane ySplit="4" topLeftCell="A17" activePane="bottomLeft" state="frozen"/>
      <selection activeCell="C1" sqref="C1:C2"/>
      <selection pane="bottomLeft" activeCell="F11" sqref="F11:H11"/>
    </sheetView>
  </sheetViews>
  <sheetFormatPr defaultColWidth="0" defaultRowHeight="20.100000000000001" customHeight="1" zeroHeight="1"/>
  <cols>
    <col min="1" max="49" width="1.625" style="5" customWidth="1"/>
    <col min="50" max="16383" width="1.625" style="1" hidden="1"/>
    <col min="16384" max="16384" width="0.125" style="1" customWidth="1"/>
  </cols>
  <sheetData>
    <row r="1" spans="1:49" ht="30" customHeight="1">
      <c r="A1" s="224" t="s">
        <v>689</v>
      </c>
      <c r="B1" s="224"/>
      <c r="C1" s="224"/>
      <c r="D1" s="224"/>
      <c r="E1" s="224"/>
      <c r="F1" s="224"/>
    </row>
    <row r="2" spans="1:49" ht="30" customHeight="1">
      <c r="A2" s="356" t="s">
        <v>52</v>
      </c>
      <c r="B2" s="356"/>
      <c r="C2" s="356"/>
      <c r="D2" s="356"/>
      <c r="E2" s="356"/>
      <c r="F2" s="356"/>
      <c r="G2" s="356"/>
      <c r="H2" s="356"/>
      <c r="I2" s="356"/>
      <c r="J2" s="356"/>
      <c r="K2" s="356"/>
      <c r="L2" s="356"/>
      <c r="M2" s="356"/>
      <c r="N2" s="356"/>
      <c r="O2" s="356"/>
      <c r="P2" s="356"/>
      <c r="Q2" s="356"/>
      <c r="R2" s="356"/>
      <c r="S2" s="356"/>
      <c r="T2" s="356"/>
      <c r="U2" s="356"/>
      <c r="V2" s="356"/>
      <c r="W2" s="356"/>
      <c r="X2" s="356"/>
      <c r="Y2" s="356"/>
      <c r="Z2" s="356"/>
      <c r="AA2" s="356"/>
      <c r="AB2" s="356"/>
      <c r="AC2" s="356"/>
      <c r="AD2" s="356"/>
      <c r="AE2" s="356"/>
      <c r="AF2" s="356"/>
      <c r="AG2" s="356"/>
      <c r="AH2" s="356"/>
      <c r="AI2" s="356"/>
      <c r="AJ2" s="356"/>
      <c r="AK2" s="356"/>
      <c r="AL2" s="356"/>
      <c r="AM2" s="356"/>
      <c r="AN2" s="356"/>
      <c r="AO2" s="356"/>
      <c r="AP2" s="356"/>
      <c r="AQ2" s="356"/>
      <c r="AR2" s="356"/>
      <c r="AS2" s="356"/>
      <c r="AT2" s="356"/>
      <c r="AU2" s="356"/>
      <c r="AV2" s="356"/>
      <c r="AW2" s="356"/>
    </row>
    <row r="3" spans="1:49" ht="20.100000000000001" customHeight="1"/>
    <row r="4" spans="1:49" ht="20.100000000000001" customHeight="1">
      <c r="A4" s="5" t="s">
        <v>53</v>
      </c>
      <c r="E4" s="625"/>
      <c r="F4" s="625"/>
      <c r="G4" s="625"/>
      <c r="H4" s="625"/>
      <c r="I4" s="625"/>
      <c r="J4" s="625"/>
      <c r="K4" s="625"/>
      <c r="L4" s="625"/>
      <c r="M4" s="625"/>
      <c r="N4" s="625"/>
      <c r="O4" s="625"/>
      <c r="P4" s="625"/>
      <c r="Q4" s="625"/>
      <c r="R4" s="625"/>
      <c r="S4" s="625"/>
      <c r="T4" s="359" t="s">
        <v>11</v>
      </c>
      <c r="U4" s="359"/>
    </row>
    <row r="5" spans="1:49" ht="20.100000000000001" customHeight="1">
      <c r="AW5" s="6"/>
    </row>
    <row r="6" spans="1:49" ht="20.100000000000001" customHeight="1">
      <c r="A6" s="370" t="str">
        <f ca="1">"　ただし、"&amp;交付申請書!$AF$4</f>
        <v>　ただし、令和</v>
      </c>
      <c r="B6" s="370"/>
      <c r="C6" s="370"/>
      <c r="D6" s="370"/>
      <c r="E6" s="370"/>
      <c r="F6" s="370"/>
      <c r="G6" s="370"/>
      <c r="H6" s="370"/>
      <c r="I6" s="370"/>
      <c r="J6" s="364"/>
      <c r="K6" s="364"/>
      <c r="L6" s="364"/>
      <c r="M6" s="362" t="s">
        <v>14</v>
      </c>
      <c r="N6" s="362"/>
      <c r="O6" s="364"/>
      <c r="P6" s="364"/>
      <c r="Q6" s="364"/>
      <c r="R6" s="362" t="s">
        <v>15</v>
      </c>
      <c r="S6" s="362"/>
      <c r="T6" s="364"/>
      <c r="U6" s="364"/>
      <c r="V6" s="364"/>
      <c r="W6" s="528" t="s">
        <v>680</v>
      </c>
      <c r="X6" s="528"/>
      <c r="Y6" s="528"/>
      <c r="Z6" s="528"/>
      <c r="AA6" s="528"/>
      <c r="AB6" s="528"/>
      <c r="AC6" s="528"/>
      <c r="AD6" s="528"/>
      <c r="AE6" s="528"/>
      <c r="AF6" s="528"/>
      <c r="AG6" s="528"/>
      <c r="AH6" s="559"/>
      <c r="AI6" s="559"/>
      <c r="AJ6" s="559"/>
      <c r="AK6" s="559"/>
      <c r="AL6" s="359" t="s">
        <v>237</v>
      </c>
      <c r="AM6" s="359"/>
      <c r="AN6" s="359"/>
      <c r="AO6" s="359"/>
      <c r="AP6" s="359"/>
      <c r="AQ6" s="359"/>
      <c r="AR6" s="359"/>
      <c r="AS6" s="359"/>
      <c r="AT6" s="359"/>
      <c r="AU6" s="359"/>
      <c r="AV6" s="359"/>
      <c r="AW6" s="359"/>
    </row>
    <row r="7" spans="1:49" ht="20.100000000000001" customHeight="1">
      <c r="A7" s="359" t="str">
        <f ca="1">"確定通知書に基づく"&amp;交付申請書!$AF$4</f>
        <v>確定通知書に基づく令和</v>
      </c>
      <c r="B7" s="359"/>
      <c r="C7" s="359"/>
      <c r="D7" s="359"/>
      <c r="E7" s="359"/>
      <c r="F7" s="359"/>
      <c r="G7" s="359"/>
      <c r="H7" s="359"/>
      <c r="I7" s="359"/>
      <c r="J7" s="359"/>
      <c r="K7" s="359"/>
      <c r="L7" s="359"/>
      <c r="M7" s="359"/>
      <c r="N7" s="359"/>
      <c r="O7" s="364"/>
      <c r="P7" s="364"/>
      <c r="Q7" s="364"/>
      <c r="R7" s="5" t="s">
        <v>150</v>
      </c>
    </row>
    <row r="8" spans="1:49" ht="20.100000000000001" customHeight="1">
      <c r="A8" s="5" t="s">
        <v>54</v>
      </c>
      <c r="AW8" s="6"/>
    </row>
    <row r="9" spans="1:49" ht="20.100000000000001" customHeight="1">
      <c r="AW9" s="6"/>
    </row>
    <row r="10" spans="1:49" ht="20.100000000000001" customHeight="1">
      <c r="AW10" s="6"/>
    </row>
    <row r="11" spans="1:49" ht="20.100000000000001" customHeight="1">
      <c r="C11" s="362" t="str">
        <f ca="1">交付申請書!$AF$4</f>
        <v>令和</v>
      </c>
      <c r="D11" s="362"/>
      <c r="E11" s="362"/>
      <c r="F11" s="364"/>
      <c r="G11" s="364"/>
      <c r="H11" s="364"/>
      <c r="I11" s="362" t="s">
        <v>14</v>
      </c>
      <c r="J11" s="362"/>
      <c r="K11" s="364"/>
      <c r="L11" s="364"/>
      <c r="M11" s="364"/>
      <c r="N11" s="362" t="s">
        <v>15</v>
      </c>
      <c r="O11" s="362"/>
      <c r="P11" s="364"/>
      <c r="Q11" s="364"/>
      <c r="R11" s="364"/>
      <c r="S11" s="362" t="s">
        <v>16</v>
      </c>
      <c r="T11" s="362"/>
    </row>
    <row r="12" spans="1:49" ht="20.100000000000001" customHeight="1">
      <c r="AW12" s="6"/>
    </row>
    <row r="13" spans="1:49" ht="20.100000000000001" customHeight="1">
      <c r="Z13" s="6" t="s">
        <v>8</v>
      </c>
      <c r="AB13" s="360"/>
      <c r="AC13" s="361"/>
      <c r="AD13" s="361"/>
      <c r="AE13" s="361"/>
      <c r="AF13" s="361"/>
      <c r="AG13" s="361"/>
      <c r="AH13" s="361"/>
      <c r="AI13" s="361"/>
      <c r="AJ13" s="361"/>
      <c r="AK13" s="361"/>
      <c r="AL13" s="361"/>
      <c r="AM13" s="361"/>
      <c r="AN13" s="361"/>
      <c r="AO13" s="361"/>
      <c r="AP13" s="361"/>
      <c r="AQ13" s="361"/>
      <c r="AR13" s="361"/>
      <c r="AS13" s="361"/>
      <c r="AT13" s="361"/>
      <c r="AU13" s="361"/>
      <c r="AV13" s="1"/>
      <c r="AW13" s="1"/>
    </row>
    <row r="14" spans="1:49" ht="20.100000000000001" customHeight="1">
      <c r="W14" s="6" t="s">
        <v>51</v>
      </c>
      <c r="AB14" s="365"/>
      <c r="AC14" s="365"/>
      <c r="AD14" s="365"/>
      <c r="AE14" s="365"/>
      <c r="AF14" s="365"/>
      <c r="AG14" s="492"/>
      <c r="AH14" s="492"/>
      <c r="AI14" s="492"/>
      <c r="AJ14" s="492"/>
      <c r="AK14" s="492"/>
      <c r="AL14" s="492"/>
      <c r="AM14" s="492"/>
      <c r="AN14" s="492"/>
      <c r="AO14" s="492"/>
      <c r="AP14" s="492"/>
      <c r="AQ14" s="492"/>
      <c r="AR14" s="492"/>
      <c r="AS14" s="492"/>
      <c r="AT14" s="492"/>
      <c r="AU14" s="492"/>
      <c r="AV14" s="1"/>
      <c r="AW14" s="1"/>
    </row>
    <row r="15" spans="1:49" ht="20.100000000000001" customHeight="1">
      <c r="Z15" s="6" t="s">
        <v>55</v>
      </c>
      <c r="AB15" s="357"/>
      <c r="AC15" s="358"/>
      <c r="AD15" s="358"/>
      <c r="AE15" s="358"/>
      <c r="AF15" s="358"/>
      <c r="AG15" s="358"/>
      <c r="AH15" s="358"/>
      <c r="AI15" s="358"/>
      <c r="AJ15" s="358"/>
      <c r="AK15" s="358"/>
      <c r="AL15" s="358"/>
      <c r="AM15" s="358"/>
      <c r="AN15" s="358"/>
      <c r="AO15" s="358"/>
      <c r="AP15" s="358"/>
      <c r="AQ15" s="358"/>
      <c r="AR15" s="358"/>
      <c r="AS15" s="358"/>
      <c r="AT15" s="358"/>
      <c r="AU15" s="358"/>
      <c r="AV15" s="362" t="s">
        <v>9</v>
      </c>
      <c r="AW15" s="362"/>
    </row>
    <row r="16" spans="1:49" ht="20.100000000000001" customHeight="1"/>
    <row r="17" spans="1:49" ht="20.100000000000001" customHeight="1">
      <c r="A17" s="359" t="s">
        <v>19</v>
      </c>
      <c r="B17" s="359"/>
      <c r="C17" s="359"/>
      <c r="D17" s="359"/>
      <c r="E17" s="359"/>
      <c r="F17" s="359"/>
      <c r="G17" s="359"/>
      <c r="H17" s="369" t="str">
        <f>IF(交付申請書!$H$6="","",交付申請書!$H$6)</f>
        <v>髙　岡　利　治</v>
      </c>
      <c r="I17" s="369"/>
      <c r="J17" s="369"/>
      <c r="K17" s="369"/>
      <c r="L17" s="369"/>
      <c r="M17" s="369"/>
      <c r="N17" s="369"/>
      <c r="O17" s="369"/>
      <c r="P17" s="369"/>
      <c r="Q17" s="369"/>
      <c r="R17" s="367" t="s">
        <v>20</v>
      </c>
      <c r="S17" s="367"/>
      <c r="T17" s="367"/>
    </row>
    <row r="18" spans="1:49" ht="20.100000000000001" customHeight="1"/>
    <row r="19" spans="1:49" ht="20.100000000000001" customHeight="1">
      <c r="A19" s="5" t="s">
        <v>56</v>
      </c>
    </row>
    <row r="20" spans="1:49" ht="20.100000000000001" customHeight="1"/>
    <row r="21" spans="1:49" ht="9.9499999999999993" customHeight="1">
      <c r="A21" s="372"/>
      <c r="B21" s="352" t="s">
        <v>57</v>
      </c>
      <c r="C21" s="352"/>
      <c r="D21" s="352"/>
      <c r="E21" s="352"/>
      <c r="F21" s="352"/>
      <c r="G21" s="352"/>
      <c r="H21" s="352"/>
      <c r="I21" s="352"/>
      <c r="J21" s="377"/>
      <c r="K21" s="393"/>
      <c r="L21" s="542"/>
      <c r="M21" s="542"/>
      <c r="N21" s="542"/>
      <c r="O21" s="542"/>
      <c r="P21" s="542"/>
      <c r="Q21" s="542"/>
      <c r="R21" s="542"/>
      <c r="S21" s="542"/>
      <c r="T21" s="542"/>
      <c r="U21" s="542"/>
      <c r="V21" s="542"/>
      <c r="W21" s="542"/>
      <c r="X21" s="542"/>
      <c r="Y21" s="542"/>
      <c r="Z21" s="542"/>
      <c r="AA21" s="542"/>
      <c r="AB21" s="542"/>
      <c r="AC21" s="542"/>
      <c r="AD21" s="542"/>
      <c r="AE21" s="542"/>
      <c r="AF21" s="542"/>
      <c r="AG21" s="542"/>
      <c r="AH21" s="542"/>
      <c r="AI21" s="542"/>
      <c r="AJ21" s="542"/>
      <c r="AK21" s="542"/>
      <c r="AL21" s="542"/>
      <c r="AM21" s="542"/>
      <c r="AN21" s="542"/>
      <c r="AO21" s="542"/>
      <c r="AP21" s="542"/>
      <c r="AQ21" s="542"/>
      <c r="AR21" s="542"/>
      <c r="AS21" s="542"/>
      <c r="AT21" s="542"/>
      <c r="AU21" s="542"/>
      <c r="AV21" s="542"/>
      <c r="AW21" s="403"/>
    </row>
    <row r="22" spans="1:49" ht="20.100000000000001" customHeight="1">
      <c r="A22" s="517"/>
      <c r="B22" s="340"/>
      <c r="C22" s="340"/>
      <c r="D22" s="340"/>
      <c r="E22" s="340"/>
      <c r="F22" s="340"/>
      <c r="G22" s="340"/>
      <c r="H22" s="340"/>
      <c r="I22" s="340"/>
      <c r="J22" s="325"/>
      <c r="K22" s="394"/>
      <c r="L22" s="362"/>
      <c r="M22" s="362"/>
      <c r="N22" s="627"/>
      <c r="O22" s="627"/>
      <c r="P22" s="627"/>
      <c r="Q22" s="627"/>
      <c r="R22" s="627"/>
      <c r="S22" s="627"/>
      <c r="T22" s="627"/>
      <c r="U22" s="627"/>
      <c r="V22" s="627"/>
      <c r="W22" s="627"/>
      <c r="X22" s="627"/>
      <c r="Y22" s="627"/>
      <c r="Z22" s="627"/>
      <c r="AA22" s="627"/>
      <c r="AB22" s="362" t="s">
        <v>58</v>
      </c>
      <c r="AC22" s="362"/>
      <c r="AD22" s="362"/>
      <c r="AE22" s="362"/>
      <c r="AF22" s="362"/>
      <c r="AG22" s="362" t="s">
        <v>59</v>
      </c>
      <c r="AH22" s="362"/>
      <c r="AI22" s="362"/>
      <c r="AJ22" s="362"/>
      <c r="AK22" s="362"/>
      <c r="AL22" s="362" t="s">
        <v>60</v>
      </c>
      <c r="AM22" s="362"/>
      <c r="AN22" s="362"/>
      <c r="AO22" s="362"/>
      <c r="AP22" s="362"/>
      <c r="AQ22" s="362"/>
      <c r="AR22" s="362"/>
      <c r="AS22" s="362"/>
      <c r="AT22" s="362"/>
      <c r="AU22" s="362"/>
      <c r="AV22" s="362"/>
      <c r="AW22" s="404"/>
    </row>
    <row r="23" spans="1:49" ht="20.100000000000001" customHeight="1">
      <c r="A23" s="517"/>
      <c r="B23" s="340"/>
      <c r="C23" s="340"/>
      <c r="D23" s="340"/>
      <c r="E23" s="340"/>
      <c r="F23" s="340"/>
      <c r="G23" s="340"/>
      <c r="H23" s="340"/>
      <c r="I23" s="340"/>
      <c r="J23" s="325"/>
      <c r="K23" s="394"/>
      <c r="L23" s="362"/>
      <c r="M23" s="362"/>
      <c r="N23" s="627"/>
      <c r="O23" s="627"/>
      <c r="P23" s="627"/>
      <c r="Q23" s="627"/>
      <c r="R23" s="627"/>
      <c r="S23" s="627"/>
      <c r="T23" s="627"/>
      <c r="U23" s="627"/>
      <c r="V23" s="627"/>
      <c r="W23" s="627"/>
      <c r="X23" s="627"/>
      <c r="Y23" s="627"/>
      <c r="Z23" s="627"/>
      <c r="AA23" s="627"/>
      <c r="AB23" s="627"/>
      <c r="AC23" s="627"/>
      <c r="AD23" s="627"/>
      <c r="AE23" s="627"/>
      <c r="AF23" s="627"/>
      <c r="AG23" s="627"/>
      <c r="AH23" s="627"/>
      <c r="AI23" s="627"/>
      <c r="AJ23" s="627"/>
      <c r="AK23" s="627"/>
      <c r="AL23" s="362"/>
      <c r="AM23" s="362"/>
      <c r="AN23" s="362"/>
      <c r="AO23" s="362"/>
      <c r="AP23" s="362"/>
      <c r="AQ23" s="362"/>
      <c r="AR23" s="362"/>
      <c r="AS23" s="362"/>
      <c r="AT23" s="362"/>
      <c r="AU23" s="362"/>
      <c r="AV23" s="362"/>
      <c r="AW23" s="404"/>
    </row>
    <row r="24" spans="1:49" ht="20.100000000000001" customHeight="1">
      <c r="A24" s="517"/>
      <c r="B24" s="340"/>
      <c r="C24" s="340"/>
      <c r="D24" s="340"/>
      <c r="E24" s="340"/>
      <c r="F24" s="340"/>
      <c r="G24" s="340"/>
      <c r="H24" s="340"/>
      <c r="I24" s="340"/>
      <c r="J24" s="325"/>
      <c r="K24" s="394"/>
      <c r="L24" s="362"/>
      <c r="M24" s="362"/>
      <c r="N24" s="362"/>
      <c r="O24" s="362"/>
      <c r="P24" s="362"/>
      <c r="Q24" s="362"/>
      <c r="R24" s="362"/>
      <c r="S24" s="362"/>
      <c r="T24" s="362"/>
      <c r="U24" s="362"/>
      <c r="V24" s="362"/>
      <c r="W24" s="362"/>
      <c r="X24" s="362"/>
      <c r="Y24" s="362"/>
      <c r="Z24" s="362"/>
      <c r="AA24" s="362"/>
      <c r="AB24" s="627"/>
      <c r="AC24" s="627"/>
      <c r="AD24" s="627"/>
      <c r="AE24" s="627"/>
      <c r="AF24" s="627"/>
      <c r="AG24" s="627"/>
      <c r="AH24" s="627"/>
      <c r="AI24" s="627"/>
      <c r="AJ24" s="627"/>
      <c r="AK24" s="627"/>
      <c r="AL24" s="362" t="s">
        <v>61</v>
      </c>
      <c r="AM24" s="362"/>
      <c r="AN24" s="362"/>
      <c r="AO24" s="362"/>
      <c r="AP24" s="362"/>
      <c r="AQ24" s="362" t="s">
        <v>62</v>
      </c>
      <c r="AR24" s="362"/>
      <c r="AS24" s="362"/>
      <c r="AT24" s="362"/>
      <c r="AU24" s="362"/>
      <c r="AV24" s="362"/>
      <c r="AW24" s="404"/>
    </row>
    <row r="25" spans="1:49" ht="9.9499999999999993" customHeight="1">
      <c r="A25" s="373"/>
      <c r="B25" s="353"/>
      <c r="C25" s="353"/>
      <c r="D25" s="353"/>
      <c r="E25" s="353"/>
      <c r="F25" s="353"/>
      <c r="G25" s="353"/>
      <c r="H25" s="353"/>
      <c r="I25" s="353"/>
      <c r="J25" s="378"/>
      <c r="K25" s="395"/>
      <c r="L25" s="533"/>
      <c r="M25" s="533"/>
      <c r="N25" s="533"/>
      <c r="O25" s="533"/>
      <c r="P25" s="533"/>
      <c r="Q25" s="533"/>
      <c r="R25" s="533"/>
      <c r="S25" s="533"/>
      <c r="T25" s="533"/>
      <c r="U25" s="533"/>
      <c r="V25" s="533"/>
      <c r="W25" s="533"/>
      <c r="X25" s="533"/>
      <c r="Y25" s="533"/>
      <c r="Z25" s="533"/>
      <c r="AA25" s="533"/>
      <c r="AB25" s="533"/>
      <c r="AC25" s="533"/>
      <c r="AD25" s="533"/>
      <c r="AE25" s="533"/>
      <c r="AF25" s="533"/>
      <c r="AG25" s="533"/>
      <c r="AH25" s="533"/>
      <c r="AI25" s="533"/>
      <c r="AJ25" s="533"/>
      <c r="AK25" s="533"/>
      <c r="AL25" s="533"/>
      <c r="AM25" s="533"/>
      <c r="AN25" s="533"/>
      <c r="AO25" s="533"/>
      <c r="AP25" s="533"/>
      <c r="AQ25" s="533"/>
      <c r="AR25" s="533"/>
      <c r="AS25" s="533"/>
      <c r="AT25" s="533"/>
      <c r="AU25" s="533"/>
      <c r="AV25" s="533"/>
      <c r="AW25" s="405"/>
    </row>
    <row r="26" spans="1:49" ht="20.100000000000001" customHeight="1">
      <c r="A26" s="372"/>
      <c r="B26" s="352" t="s">
        <v>63</v>
      </c>
      <c r="C26" s="352"/>
      <c r="D26" s="352"/>
      <c r="E26" s="352"/>
      <c r="F26" s="352"/>
      <c r="G26" s="352"/>
      <c r="H26" s="352"/>
      <c r="I26" s="352"/>
      <c r="J26" s="377"/>
      <c r="K26" s="372"/>
      <c r="L26" s="557"/>
      <c r="M26" s="557"/>
      <c r="N26" s="557"/>
      <c r="O26" s="557"/>
      <c r="P26" s="557"/>
      <c r="Q26" s="557"/>
      <c r="R26" s="557"/>
      <c r="S26" s="557"/>
      <c r="T26" s="557"/>
      <c r="U26" s="557"/>
      <c r="V26" s="557"/>
      <c r="W26" s="557"/>
      <c r="X26" s="557"/>
      <c r="Y26" s="557"/>
      <c r="Z26" s="557"/>
      <c r="AA26" s="557"/>
      <c r="AB26" s="557"/>
      <c r="AC26" s="557"/>
      <c r="AD26" s="557"/>
      <c r="AE26" s="557"/>
      <c r="AF26" s="557"/>
      <c r="AG26" s="557"/>
      <c r="AH26" s="557"/>
      <c r="AI26" s="557"/>
      <c r="AJ26" s="557"/>
      <c r="AK26" s="557"/>
      <c r="AL26" s="557"/>
      <c r="AM26" s="557"/>
      <c r="AN26" s="557"/>
      <c r="AO26" s="557"/>
      <c r="AP26" s="557"/>
      <c r="AQ26" s="557"/>
      <c r="AR26" s="557"/>
      <c r="AS26" s="557"/>
      <c r="AT26" s="557"/>
      <c r="AU26" s="557"/>
      <c r="AV26" s="557"/>
      <c r="AW26" s="377"/>
    </row>
    <row r="27" spans="1:49" ht="20.100000000000001" customHeight="1">
      <c r="A27" s="517"/>
      <c r="B27" s="340"/>
      <c r="C27" s="340"/>
      <c r="D27" s="340"/>
      <c r="E27" s="340"/>
      <c r="F27" s="340"/>
      <c r="G27" s="340"/>
      <c r="H27" s="340"/>
      <c r="I27" s="340"/>
      <c r="J27" s="325"/>
      <c r="K27" s="517"/>
      <c r="L27" s="324"/>
      <c r="M27" s="324"/>
      <c r="N27" s="324"/>
      <c r="O27" s="324"/>
      <c r="P27" s="324"/>
      <c r="Q27" s="324"/>
      <c r="R27" s="362" t="str">
        <f>DBCS(1)</f>
        <v>１</v>
      </c>
      <c r="S27" s="362"/>
      <c r="T27" s="12"/>
      <c r="U27" s="340" t="s">
        <v>64</v>
      </c>
      <c r="V27" s="340"/>
      <c r="W27" s="340"/>
      <c r="X27" s="340"/>
      <c r="Y27" s="340"/>
      <c r="Z27" s="324"/>
      <c r="AA27" s="324"/>
      <c r="AB27" s="324"/>
      <c r="AC27" s="324"/>
      <c r="AD27" s="324"/>
      <c r="AE27" s="324"/>
      <c r="AF27" s="324"/>
      <c r="AG27" s="362" t="str">
        <f>DBCS(2)</f>
        <v>２</v>
      </c>
      <c r="AH27" s="362"/>
      <c r="AI27" s="12"/>
      <c r="AJ27" s="340" t="s">
        <v>65</v>
      </c>
      <c r="AK27" s="340"/>
      <c r="AL27" s="340"/>
      <c r="AM27" s="340"/>
      <c r="AN27" s="340"/>
      <c r="AO27" s="324"/>
      <c r="AP27" s="324"/>
      <c r="AQ27" s="324"/>
      <c r="AR27" s="324"/>
      <c r="AS27" s="324"/>
      <c r="AT27" s="324"/>
      <c r="AU27" s="324"/>
      <c r="AV27" s="324"/>
      <c r="AW27" s="325"/>
    </row>
    <row r="28" spans="1:49" ht="20.100000000000001" customHeight="1">
      <c r="A28" s="373"/>
      <c r="B28" s="353"/>
      <c r="C28" s="353"/>
      <c r="D28" s="353"/>
      <c r="E28" s="353"/>
      <c r="F28" s="353"/>
      <c r="G28" s="353"/>
      <c r="H28" s="353"/>
      <c r="I28" s="353"/>
      <c r="J28" s="378"/>
      <c r="K28" s="373"/>
      <c r="L28" s="371"/>
      <c r="M28" s="371"/>
      <c r="N28" s="371"/>
      <c r="O28" s="371"/>
      <c r="P28" s="371"/>
      <c r="Q28" s="371"/>
      <c r="R28" s="371"/>
      <c r="S28" s="371"/>
      <c r="T28" s="371"/>
      <c r="U28" s="371"/>
      <c r="V28" s="371"/>
      <c r="W28" s="371"/>
      <c r="X28" s="371"/>
      <c r="Y28" s="371"/>
      <c r="Z28" s="371"/>
      <c r="AA28" s="371"/>
      <c r="AB28" s="371"/>
      <c r="AC28" s="371"/>
      <c r="AD28" s="371"/>
      <c r="AE28" s="371"/>
      <c r="AF28" s="371"/>
      <c r="AG28" s="371"/>
      <c r="AH28" s="371"/>
      <c r="AI28" s="371"/>
      <c r="AJ28" s="371"/>
      <c r="AK28" s="371"/>
      <c r="AL28" s="371"/>
      <c r="AM28" s="371"/>
      <c r="AN28" s="371"/>
      <c r="AO28" s="371"/>
      <c r="AP28" s="371"/>
      <c r="AQ28" s="371"/>
      <c r="AR28" s="371"/>
      <c r="AS28" s="371"/>
      <c r="AT28" s="371"/>
      <c r="AU28" s="371"/>
      <c r="AV28" s="371"/>
      <c r="AW28" s="378"/>
    </row>
    <row r="29" spans="1:49" ht="9.9499999999999993" customHeight="1">
      <c r="A29" s="372"/>
      <c r="B29" s="352" t="s">
        <v>66</v>
      </c>
      <c r="C29" s="352"/>
      <c r="D29" s="352"/>
      <c r="E29" s="352"/>
      <c r="F29" s="352"/>
      <c r="G29" s="352"/>
      <c r="H29" s="352"/>
      <c r="I29" s="352"/>
      <c r="J29" s="377"/>
      <c r="K29" s="372"/>
      <c r="L29" s="557"/>
      <c r="M29" s="557"/>
      <c r="N29" s="557"/>
      <c r="O29" s="557"/>
      <c r="P29" s="557"/>
      <c r="Q29" s="557"/>
      <c r="R29" s="557"/>
      <c r="S29" s="557"/>
      <c r="T29" s="557"/>
      <c r="U29" s="557"/>
      <c r="V29" s="557"/>
      <c r="W29" s="557"/>
      <c r="X29" s="557"/>
      <c r="Y29" s="557"/>
      <c r="Z29" s="557"/>
      <c r="AA29" s="557"/>
      <c r="AB29" s="557"/>
      <c r="AC29" s="557"/>
      <c r="AD29" s="557"/>
      <c r="AE29" s="557"/>
      <c r="AF29" s="557"/>
      <c r="AG29" s="557"/>
      <c r="AH29" s="557"/>
      <c r="AI29" s="557"/>
      <c r="AJ29" s="557"/>
      <c r="AK29" s="557"/>
      <c r="AL29" s="557"/>
      <c r="AM29" s="557"/>
      <c r="AN29" s="557"/>
      <c r="AO29" s="557"/>
      <c r="AP29" s="557"/>
      <c r="AQ29" s="557"/>
      <c r="AR29" s="557"/>
      <c r="AS29" s="557"/>
      <c r="AT29" s="557"/>
      <c r="AU29" s="557"/>
      <c r="AV29" s="557"/>
      <c r="AW29" s="377"/>
    </row>
    <row r="30" spans="1:49" ht="30" customHeight="1">
      <c r="A30" s="517"/>
      <c r="B30" s="340"/>
      <c r="C30" s="340"/>
      <c r="D30" s="340"/>
      <c r="E30" s="340"/>
      <c r="F30" s="340"/>
      <c r="G30" s="340"/>
      <c r="H30" s="340"/>
      <c r="I30" s="340"/>
      <c r="J30" s="325"/>
      <c r="K30" s="517"/>
      <c r="L30" s="324"/>
      <c r="M30" s="324"/>
      <c r="N30" s="324"/>
      <c r="O30" s="324"/>
      <c r="P30" s="633"/>
      <c r="Q30" s="633"/>
      <c r="R30" s="633"/>
      <c r="S30" s="633"/>
      <c r="T30" s="633"/>
      <c r="U30" s="633"/>
      <c r="V30" s="633"/>
      <c r="W30" s="633"/>
      <c r="X30" s="633"/>
      <c r="Y30" s="633"/>
      <c r="Z30" s="633"/>
      <c r="AA30" s="633"/>
      <c r="AB30" s="633"/>
      <c r="AC30" s="633"/>
      <c r="AD30" s="633"/>
      <c r="AE30" s="633"/>
      <c r="AF30" s="633"/>
      <c r="AG30" s="633"/>
      <c r="AH30" s="633"/>
      <c r="AI30" s="633"/>
      <c r="AJ30" s="633"/>
      <c r="AK30" s="633"/>
      <c r="AL30" s="633"/>
      <c r="AM30" s="633"/>
      <c r="AN30" s="633"/>
      <c r="AO30" s="633"/>
      <c r="AP30" s="633"/>
      <c r="AQ30" s="633"/>
      <c r="AR30" s="633"/>
      <c r="AS30" s="324"/>
      <c r="AT30" s="324"/>
      <c r="AU30" s="324"/>
      <c r="AV30" s="324"/>
      <c r="AW30" s="325"/>
    </row>
    <row r="31" spans="1:49" ht="9.9499999999999993" customHeight="1">
      <c r="A31" s="373"/>
      <c r="B31" s="353"/>
      <c r="C31" s="353"/>
      <c r="D31" s="353"/>
      <c r="E31" s="353"/>
      <c r="F31" s="353"/>
      <c r="G31" s="353"/>
      <c r="H31" s="353"/>
      <c r="I31" s="353"/>
      <c r="J31" s="378"/>
      <c r="K31" s="373"/>
      <c r="L31" s="371"/>
      <c r="M31" s="371"/>
      <c r="N31" s="371"/>
      <c r="O31" s="371"/>
      <c r="P31" s="371"/>
      <c r="Q31" s="371"/>
      <c r="R31" s="371"/>
      <c r="S31" s="371"/>
      <c r="T31" s="371"/>
      <c r="U31" s="371"/>
      <c r="V31" s="371"/>
      <c r="W31" s="371"/>
      <c r="X31" s="371"/>
      <c r="Y31" s="371"/>
      <c r="Z31" s="371"/>
      <c r="AA31" s="371"/>
      <c r="AB31" s="371"/>
      <c r="AC31" s="371"/>
      <c r="AD31" s="371"/>
      <c r="AE31" s="371"/>
      <c r="AF31" s="371"/>
      <c r="AG31" s="371"/>
      <c r="AH31" s="371"/>
      <c r="AI31" s="371"/>
      <c r="AJ31" s="371"/>
      <c r="AK31" s="371"/>
      <c r="AL31" s="371"/>
      <c r="AM31" s="371"/>
      <c r="AN31" s="371"/>
      <c r="AO31" s="371"/>
      <c r="AP31" s="371"/>
      <c r="AQ31" s="371"/>
      <c r="AR31" s="371"/>
      <c r="AS31" s="371"/>
      <c r="AT31" s="371"/>
      <c r="AU31" s="371"/>
      <c r="AV31" s="371"/>
      <c r="AW31" s="378"/>
    </row>
    <row r="32" spans="1:49" ht="9.9499999999999993" customHeight="1">
      <c r="A32" s="372"/>
      <c r="B32" s="352"/>
      <c r="C32" s="352"/>
      <c r="D32" s="352"/>
      <c r="E32" s="352"/>
      <c r="F32" s="352"/>
      <c r="G32" s="352"/>
      <c r="H32" s="352"/>
      <c r="I32" s="352"/>
      <c r="J32" s="377"/>
      <c r="K32" s="372"/>
      <c r="L32" s="557"/>
      <c r="M32" s="557"/>
      <c r="N32" s="557"/>
      <c r="O32" s="557"/>
      <c r="P32" s="557"/>
      <c r="Q32" s="557"/>
      <c r="R32" s="557"/>
      <c r="S32" s="557"/>
      <c r="T32" s="557"/>
      <c r="U32" s="557"/>
      <c r="V32" s="557"/>
      <c r="W32" s="557"/>
      <c r="X32" s="557"/>
      <c r="Y32" s="557"/>
      <c r="Z32" s="557"/>
      <c r="AA32" s="557"/>
      <c r="AB32" s="557"/>
      <c r="AC32" s="557"/>
      <c r="AD32" s="557"/>
      <c r="AE32" s="557"/>
      <c r="AF32" s="557"/>
      <c r="AG32" s="557"/>
      <c r="AH32" s="557"/>
      <c r="AI32" s="557"/>
      <c r="AJ32" s="557"/>
      <c r="AK32" s="557"/>
      <c r="AL32" s="557"/>
      <c r="AM32" s="557"/>
      <c r="AN32" s="557"/>
      <c r="AO32" s="557"/>
      <c r="AP32" s="557"/>
      <c r="AQ32" s="557"/>
      <c r="AR32" s="557"/>
      <c r="AS32" s="557"/>
      <c r="AT32" s="557"/>
      <c r="AU32" s="557"/>
      <c r="AV32" s="557"/>
      <c r="AW32" s="377"/>
    </row>
    <row r="33" spans="1:49" ht="20.100000000000001" customHeight="1">
      <c r="A33" s="517"/>
      <c r="B33" s="630" t="s">
        <v>67</v>
      </c>
      <c r="C33" s="630"/>
      <c r="D33" s="630"/>
      <c r="E33" s="630"/>
      <c r="F33" s="630"/>
      <c r="G33" s="630"/>
      <c r="H33" s="630"/>
      <c r="I33" s="630"/>
      <c r="J33" s="325"/>
      <c r="K33" s="517"/>
      <c r="L33" s="324"/>
      <c r="M33" s="324"/>
      <c r="N33" s="631"/>
      <c r="O33" s="632"/>
      <c r="P33" s="632"/>
      <c r="Q33" s="632"/>
      <c r="R33" s="632"/>
      <c r="S33" s="632"/>
      <c r="T33" s="632"/>
      <c r="U33" s="632"/>
      <c r="V33" s="632"/>
      <c r="W33" s="632"/>
      <c r="X33" s="632"/>
      <c r="Y33" s="632"/>
      <c r="Z33" s="632"/>
      <c r="AA33" s="632"/>
      <c r="AB33" s="632"/>
      <c r="AC33" s="632"/>
      <c r="AD33" s="632"/>
      <c r="AE33" s="632"/>
      <c r="AF33" s="632"/>
      <c r="AG33" s="632"/>
      <c r="AH33" s="632"/>
      <c r="AI33" s="632"/>
      <c r="AJ33" s="632"/>
      <c r="AK33" s="632"/>
      <c r="AL33" s="632"/>
      <c r="AM33" s="632"/>
      <c r="AN33" s="632"/>
      <c r="AO33" s="632"/>
      <c r="AP33" s="632"/>
      <c r="AQ33" s="632"/>
      <c r="AR33" s="632"/>
      <c r="AS33" s="632"/>
      <c r="AT33" s="632"/>
      <c r="AU33" s="324"/>
      <c r="AV33" s="324"/>
      <c r="AW33" s="325"/>
    </row>
    <row r="34" spans="1:49" ht="30" customHeight="1">
      <c r="A34" s="517"/>
      <c r="B34" s="340" t="s">
        <v>68</v>
      </c>
      <c r="C34" s="340"/>
      <c r="D34" s="340"/>
      <c r="E34" s="340"/>
      <c r="F34" s="340"/>
      <c r="G34" s="340"/>
      <c r="H34" s="340"/>
      <c r="I34" s="340"/>
      <c r="J34" s="325"/>
      <c r="K34" s="517"/>
      <c r="L34" s="324"/>
      <c r="M34" s="324"/>
      <c r="N34" s="628"/>
      <c r="O34" s="628"/>
      <c r="P34" s="628"/>
      <c r="Q34" s="628"/>
      <c r="R34" s="628"/>
      <c r="S34" s="628"/>
      <c r="T34" s="628"/>
      <c r="U34" s="628"/>
      <c r="V34" s="628"/>
      <c r="W34" s="628"/>
      <c r="X34" s="628"/>
      <c r="Y34" s="628"/>
      <c r="Z34" s="628"/>
      <c r="AA34" s="628"/>
      <c r="AB34" s="628"/>
      <c r="AC34" s="628"/>
      <c r="AD34" s="628"/>
      <c r="AE34" s="628"/>
      <c r="AF34" s="628"/>
      <c r="AG34" s="628"/>
      <c r="AH34" s="628"/>
      <c r="AI34" s="628"/>
      <c r="AJ34" s="628"/>
      <c r="AK34" s="628"/>
      <c r="AL34" s="628"/>
      <c r="AM34" s="628"/>
      <c r="AN34" s="628"/>
      <c r="AO34" s="628"/>
      <c r="AP34" s="628"/>
      <c r="AQ34" s="628"/>
      <c r="AR34" s="628"/>
      <c r="AS34" s="628"/>
      <c r="AT34" s="628"/>
      <c r="AU34" s="324"/>
      <c r="AV34" s="324"/>
      <c r="AW34" s="325"/>
    </row>
    <row r="35" spans="1:49" ht="9.9499999999999993" customHeight="1">
      <c r="A35" s="373"/>
      <c r="B35" s="629"/>
      <c r="C35" s="629"/>
      <c r="D35" s="629"/>
      <c r="E35" s="629"/>
      <c r="F35" s="629"/>
      <c r="G35" s="629"/>
      <c r="H35" s="629"/>
      <c r="I35" s="629"/>
      <c r="J35" s="378"/>
      <c r="K35" s="373"/>
      <c r="L35" s="371"/>
      <c r="M35" s="371"/>
      <c r="N35" s="371"/>
      <c r="O35" s="371"/>
      <c r="P35" s="371"/>
      <c r="Q35" s="371"/>
      <c r="R35" s="371"/>
      <c r="S35" s="371"/>
      <c r="T35" s="371"/>
      <c r="U35" s="371"/>
      <c r="V35" s="371"/>
      <c r="W35" s="371"/>
      <c r="X35" s="371"/>
      <c r="Y35" s="371"/>
      <c r="Z35" s="371"/>
      <c r="AA35" s="371"/>
      <c r="AB35" s="371"/>
      <c r="AC35" s="371"/>
      <c r="AD35" s="371"/>
      <c r="AE35" s="371"/>
      <c r="AF35" s="371"/>
      <c r="AG35" s="371"/>
      <c r="AH35" s="371"/>
      <c r="AI35" s="371"/>
      <c r="AJ35" s="371"/>
      <c r="AK35" s="371"/>
      <c r="AL35" s="371"/>
      <c r="AM35" s="371"/>
      <c r="AN35" s="371"/>
      <c r="AO35" s="371"/>
      <c r="AP35" s="371"/>
      <c r="AQ35" s="371"/>
      <c r="AR35" s="371"/>
      <c r="AS35" s="371"/>
      <c r="AT35" s="371"/>
      <c r="AU35" s="371"/>
      <c r="AV35" s="371"/>
      <c r="AW35" s="378"/>
    </row>
    <row r="36" spans="1:49" ht="20.100000000000001" customHeight="1"/>
    <row r="37" spans="1:49" ht="30" customHeight="1">
      <c r="A37" s="5" t="s">
        <v>69</v>
      </c>
    </row>
    <row r="38" spans="1:49" ht="30" customHeight="1">
      <c r="A38" s="300" t="s">
        <v>70</v>
      </c>
      <c r="B38" s="300"/>
      <c r="C38" s="300"/>
      <c r="D38" s="300"/>
      <c r="E38" s="300"/>
      <c r="F38" s="300"/>
      <c r="G38" s="300"/>
      <c r="H38" s="300"/>
      <c r="I38" s="300"/>
      <c r="J38" s="300"/>
      <c r="K38" s="300"/>
      <c r="L38" s="300"/>
      <c r="M38" s="300"/>
      <c r="N38" s="300"/>
      <c r="O38" s="300"/>
      <c r="P38" s="300"/>
      <c r="Q38" s="300" t="s">
        <v>71</v>
      </c>
      <c r="R38" s="300"/>
      <c r="S38" s="300"/>
      <c r="T38" s="300"/>
      <c r="U38" s="300"/>
      <c r="V38" s="300"/>
      <c r="W38" s="300"/>
      <c r="X38" s="300"/>
      <c r="Y38" s="300"/>
      <c r="Z38" s="300"/>
      <c r="AA38" s="300"/>
      <c r="AB38" s="300"/>
      <c r="AC38" s="300"/>
      <c r="AD38" s="300"/>
      <c r="AE38" s="300"/>
      <c r="AF38" s="300"/>
      <c r="AG38" s="300" t="s">
        <v>72</v>
      </c>
      <c r="AH38" s="300"/>
      <c r="AI38" s="300"/>
      <c r="AJ38" s="300"/>
      <c r="AK38" s="300"/>
      <c r="AL38" s="300"/>
      <c r="AM38" s="300"/>
      <c r="AN38" s="300"/>
      <c r="AO38" s="300"/>
      <c r="AP38" s="300"/>
      <c r="AQ38" s="300"/>
      <c r="AR38" s="300"/>
      <c r="AS38" s="300"/>
      <c r="AT38" s="300"/>
      <c r="AU38" s="300"/>
      <c r="AV38" s="300"/>
      <c r="AW38" s="300"/>
    </row>
    <row r="39" spans="1:49" ht="39.950000000000003" customHeight="1">
      <c r="A39" s="626" t="str">
        <f>IF(SUM(E4)=0,"",SUM(E4))</f>
        <v/>
      </c>
      <c r="B39" s="626"/>
      <c r="C39" s="626"/>
      <c r="D39" s="626"/>
      <c r="E39" s="626"/>
      <c r="F39" s="626"/>
      <c r="G39" s="626"/>
      <c r="H39" s="626"/>
      <c r="I39" s="626"/>
      <c r="J39" s="626"/>
      <c r="K39" s="626"/>
      <c r="L39" s="626"/>
      <c r="M39" s="626"/>
      <c r="N39" s="626"/>
      <c r="O39" s="626"/>
      <c r="P39" s="626"/>
      <c r="Q39" s="626" t="str">
        <f>IF(SUM(E4)=0,"",0)</f>
        <v/>
      </c>
      <c r="R39" s="626"/>
      <c r="S39" s="626"/>
      <c r="T39" s="626"/>
      <c r="U39" s="626"/>
      <c r="V39" s="626"/>
      <c r="W39" s="626"/>
      <c r="X39" s="626"/>
      <c r="Y39" s="626"/>
      <c r="Z39" s="626"/>
      <c r="AA39" s="626"/>
      <c r="AB39" s="626"/>
      <c r="AC39" s="626"/>
      <c r="AD39" s="626"/>
      <c r="AE39" s="626"/>
      <c r="AF39" s="626"/>
      <c r="AG39" s="626" t="str">
        <f>IF(A39="","",SUM(A39)-SUM(Q39))</f>
        <v/>
      </c>
      <c r="AH39" s="626"/>
      <c r="AI39" s="626"/>
      <c r="AJ39" s="626"/>
      <c r="AK39" s="626"/>
      <c r="AL39" s="626"/>
      <c r="AM39" s="626"/>
      <c r="AN39" s="626"/>
      <c r="AO39" s="626"/>
      <c r="AP39" s="626"/>
      <c r="AQ39" s="626"/>
      <c r="AR39" s="626"/>
      <c r="AS39" s="626"/>
      <c r="AT39" s="626"/>
      <c r="AU39" s="626"/>
      <c r="AV39" s="626"/>
      <c r="AW39" s="626"/>
    </row>
    <row r="40" spans="1:49" ht="20.100000000000001" customHeight="1"/>
    <row r="41" spans="1:49" ht="60" customHeight="1">
      <c r="A41" s="356" t="s">
        <v>148</v>
      </c>
      <c r="B41" s="356"/>
      <c r="C41" s="356"/>
      <c r="D41" s="356"/>
      <c r="E41" s="356"/>
      <c r="F41" s="356"/>
      <c r="G41" s="356"/>
      <c r="H41" s="356"/>
      <c r="I41" s="356"/>
      <c r="J41" s="356"/>
      <c r="K41" s="356"/>
      <c r="L41" s="356"/>
      <c r="M41" s="356"/>
      <c r="N41" s="356"/>
      <c r="O41" s="356"/>
      <c r="P41" s="356"/>
      <c r="Q41" s="356"/>
      <c r="R41" s="356"/>
      <c r="S41" s="356"/>
      <c r="T41" s="356"/>
      <c r="U41" s="356"/>
      <c r="V41" s="356"/>
      <c r="W41" s="356"/>
      <c r="X41" s="356"/>
      <c r="Y41" s="356"/>
      <c r="Z41" s="356"/>
      <c r="AA41" s="356"/>
      <c r="AB41" s="356"/>
      <c r="AC41" s="356"/>
      <c r="AD41" s="356"/>
      <c r="AE41" s="356"/>
      <c r="AF41" s="356"/>
      <c r="AG41" s="356"/>
      <c r="AH41" s="356"/>
      <c r="AI41" s="356"/>
      <c r="AJ41" s="356"/>
      <c r="AK41" s="356"/>
      <c r="AL41" s="356"/>
      <c r="AM41" s="356"/>
      <c r="AN41" s="356"/>
      <c r="AO41" s="356"/>
      <c r="AP41" s="356"/>
      <c r="AQ41" s="356"/>
      <c r="AR41" s="356"/>
      <c r="AS41" s="356"/>
      <c r="AT41" s="356"/>
      <c r="AU41" s="356"/>
      <c r="AV41" s="356"/>
      <c r="AW41" s="356"/>
    </row>
    <row r="42" spans="1:49" ht="20.100000000000001" customHeight="1"/>
    <row r="43" spans="1:49" ht="20.100000000000001" customHeight="1">
      <c r="H43" s="6" t="s">
        <v>8</v>
      </c>
      <c r="J43" s="360"/>
      <c r="K43" s="361"/>
      <c r="L43" s="361"/>
      <c r="M43" s="361"/>
      <c r="N43" s="361"/>
      <c r="O43" s="361"/>
      <c r="P43" s="361"/>
      <c r="Q43" s="361"/>
      <c r="R43" s="361"/>
      <c r="S43" s="361"/>
      <c r="T43" s="361"/>
      <c r="U43" s="361"/>
      <c r="V43" s="361"/>
      <c r="W43" s="361"/>
      <c r="X43" s="361"/>
      <c r="Y43" s="361"/>
      <c r="Z43" s="361"/>
      <c r="AA43" s="361"/>
      <c r="AB43" s="361"/>
      <c r="AC43" s="361"/>
      <c r="AU43" s="1"/>
      <c r="AV43" s="1"/>
      <c r="AW43" s="1"/>
    </row>
    <row r="44" spans="1:49" ht="20.100000000000001" customHeight="1">
      <c r="A44" s="370" t="s">
        <v>147</v>
      </c>
      <c r="B44" s="370"/>
      <c r="C44" s="370"/>
      <c r="D44" s="370"/>
      <c r="E44" s="370"/>
      <c r="J44" s="365"/>
      <c r="K44" s="365"/>
      <c r="L44" s="365"/>
      <c r="M44" s="365"/>
      <c r="N44" s="365"/>
      <c r="O44" s="492"/>
      <c r="P44" s="492"/>
      <c r="Q44" s="492"/>
      <c r="R44" s="492"/>
      <c r="S44" s="492"/>
      <c r="T44" s="492"/>
      <c r="U44" s="492"/>
      <c r="V44" s="492"/>
      <c r="W44" s="492"/>
      <c r="X44" s="492"/>
      <c r="Y44" s="492"/>
      <c r="Z44" s="492"/>
      <c r="AA44" s="492"/>
      <c r="AB44" s="492"/>
      <c r="AC44" s="492"/>
      <c r="AU44" s="1"/>
      <c r="AV44" s="1"/>
      <c r="AW44" s="1"/>
    </row>
    <row r="45" spans="1:49" ht="20.100000000000001" customHeight="1">
      <c r="H45" s="6" t="s">
        <v>55</v>
      </c>
      <c r="J45" s="357"/>
      <c r="K45" s="358"/>
      <c r="L45" s="358"/>
      <c r="M45" s="358"/>
      <c r="N45" s="358"/>
      <c r="O45" s="358"/>
      <c r="P45" s="358"/>
      <c r="Q45" s="358"/>
      <c r="R45" s="358"/>
      <c r="S45" s="358"/>
      <c r="T45" s="358"/>
      <c r="U45" s="358"/>
      <c r="V45" s="358"/>
      <c r="W45" s="358"/>
      <c r="X45" s="358"/>
      <c r="Y45" s="358"/>
      <c r="Z45" s="358"/>
      <c r="AA45" s="358"/>
      <c r="AB45" s="358"/>
      <c r="AC45" s="358"/>
      <c r="AU45" s="1"/>
      <c r="AV45" s="1"/>
      <c r="AW45" s="1"/>
    </row>
    <row r="46" spans="1:49" ht="20.100000000000001" customHeight="1"/>
    <row r="47" spans="1:49" ht="20.100000000000001" customHeight="1"/>
    <row r="48" spans="1:49" ht="20.100000000000001" customHeight="1"/>
    <row r="49" spans="1:49" ht="20.100000000000001" customHeight="1">
      <c r="A49" s="5" t="s">
        <v>149</v>
      </c>
    </row>
    <row r="50" spans="1:49" ht="20.100000000000001" customHeight="1"/>
    <row r="51" spans="1:49" ht="20.100000000000001" customHeight="1">
      <c r="A51" s="367" t="s">
        <v>75</v>
      </c>
      <c r="B51" s="367"/>
      <c r="C51" s="367"/>
      <c r="D51" s="367"/>
      <c r="E51" s="367"/>
      <c r="F51" s="367"/>
      <c r="G51" s="367"/>
      <c r="H51" s="367"/>
      <c r="I51" s="367"/>
      <c r="J51" s="367"/>
      <c r="K51" s="367"/>
      <c r="L51" s="367"/>
      <c r="M51" s="367"/>
      <c r="N51" s="367"/>
      <c r="O51" s="367"/>
      <c r="P51" s="367"/>
      <c r="Q51" s="367"/>
      <c r="R51" s="367"/>
      <c r="S51" s="367"/>
      <c r="T51" s="367"/>
      <c r="U51" s="367"/>
      <c r="V51" s="367"/>
      <c r="W51" s="367"/>
      <c r="X51" s="367"/>
      <c r="Y51" s="367"/>
      <c r="Z51" s="367"/>
      <c r="AA51" s="367"/>
      <c r="AB51" s="367"/>
      <c r="AC51" s="367"/>
      <c r="AD51" s="367"/>
      <c r="AE51" s="367"/>
      <c r="AF51" s="367"/>
      <c r="AG51" s="367"/>
      <c r="AH51" s="367"/>
      <c r="AI51" s="367"/>
      <c r="AJ51" s="367"/>
      <c r="AK51" s="367"/>
      <c r="AL51" s="367"/>
      <c r="AM51" s="367"/>
      <c r="AN51" s="367"/>
      <c r="AO51" s="367"/>
      <c r="AP51" s="367"/>
      <c r="AQ51" s="367"/>
      <c r="AR51" s="367"/>
      <c r="AS51" s="367"/>
      <c r="AT51" s="367"/>
      <c r="AU51" s="367"/>
      <c r="AV51" s="367"/>
      <c r="AW51" s="367"/>
    </row>
    <row r="52" spans="1:49" ht="20.100000000000001" customHeight="1"/>
    <row r="53" spans="1:49" ht="20.100000000000001" customHeight="1">
      <c r="A53" s="370" t="str">
        <f ca="1">"１　"&amp;交付申請書!$AF$4</f>
        <v>１　令和</v>
      </c>
      <c r="B53" s="370"/>
      <c r="C53" s="370"/>
      <c r="D53" s="370"/>
      <c r="E53" s="370"/>
      <c r="F53" s="370"/>
      <c r="G53" s="634" t="str">
        <f>IF(SUM(O7)=0,"",SUM(O7))</f>
        <v/>
      </c>
      <c r="H53" s="634"/>
      <c r="I53" s="634"/>
      <c r="J53" s="5" t="s">
        <v>151</v>
      </c>
    </row>
    <row r="54" spans="1:49" ht="20.100000000000001" customHeight="1"/>
    <row r="55" spans="1:49" ht="20.100000000000001" customHeight="1"/>
    <row r="56" spans="1:49" ht="20.100000000000001" customHeight="1">
      <c r="C56" s="362" t="str">
        <f ca="1">交付申請書!$AF$4</f>
        <v>令和</v>
      </c>
      <c r="D56" s="362"/>
      <c r="E56" s="362"/>
      <c r="F56" s="364"/>
      <c r="G56" s="364"/>
      <c r="H56" s="364"/>
      <c r="I56" s="362" t="s">
        <v>14</v>
      </c>
      <c r="J56" s="362"/>
      <c r="K56" s="364"/>
      <c r="L56" s="364"/>
      <c r="M56" s="364"/>
      <c r="N56" s="362" t="s">
        <v>15</v>
      </c>
      <c r="O56" s="362"/>
      <c r="P56" s="364"/>
      <c r="Q56" s="364"/>
      <c r="R56" s="364"/>
      <c r="S56" s="362" t="s">
        <v>16</v>
      </c>
      <c r="T56" s="362"/>
    </row>
    <row r="57" spans="1:49" ht="20.100000000000001" customHeight="1"/>
    <row r="58" spans="1:49" ht="20.100000000000001" customHeight="1">
      <c r="Z58" s="6" t="s">
        <v>8</v>
      </c>
      <c r="AB58" s="360"/>
      <c r="AC58" s="361"/>
      <c r="AD58" s="361"/>
      <c r="AE58" s="361"/>
      <c r="AF58" s="361"/>
      <c r="AG58" s="361"/>
      <c r="AH58" s="361"/>
      <c r="AI58" s="361"/>
      <c r="AJ58" s="361"/>
      <c r="AK58" s="361"/>
      <c r="AL58" s="361"/>
      <c r="AM58" s="361"/>
      <c r="AN58" s="361"/>
      <c r="AO58" s="361"/>
      <c r="AP58" s="361"/>
      <c r="AQ58" s="361"/>
      <c r="AR58" s="361"/>
      <c r="AS58" s="361"/>
      <c r="AT58" s="361"/>
      <c r="AU58" s="361"/>
      <c r="AV58" s="1"/>
      <c r="AW58" s="1"/>
    </row>
    <row r="59" spans="1:49" ht="20.100000000000001" customHeight="1">
      <c r="S59" s="370" t="s">
        <v>152</v>
      </c>
      <c r="T59" s="370"/>
      <c r="U59" s="370"/>
      <c r="V59" s="370"/>
      <c r="W59" s="370"/>
      <c r="AB59" s="365"/>
      <c r="AC59" s="365"/>
      <c r="AD59" s="365"/>
      <c r="AE59" s="365"/>
      <c r="AF59" s="365"/>
      <c r="AG59" s="492"/>
      <c r="AH59" s="492"/>
      <c r="AI59" s="492"/>
      <c r="AJ59" s="492"/>
      <c r="AK59" s="492"/>
      <c r="AL59" s="492"/>
      <c r="AM59" s="492"/>
      <c r="AN59" s="492"/>
      <c r="AO59" s="492"/>
      <c r="AP59" s="492"/>
      <c r="AQ59" s="492"/>
      <c r="AR59" s="492"/>
      <c r="AS59" s="492"/>
      <c r="AT59" s="492"/>
      <c r="AU59" s="492"/>
      <c r="AV59" s="1"/>
      <c r="AW59" s="1"/>
    </row>
    <row r="60" spans="1:49" ht="20.100000000000001" customHeight="1">
      <c r="Z60" s="6" t="s">
        <v>55</v>
      </c>
      <c r="AB60" s="357"/>
      <c r="AC60" s="358"/>
      <c r="AD60" s="358"/>
      <c r="AE60" s="358"/>
      <c r="AF60" s="358"/>
      <c r="AG60" s="358"/>
      <c r="AH60" s="358"/>
      <c r="AI60" s="358"/>
      <c r="AJ60" s="358"/>
      <c r="AK60" s="358"/>
      <c r="AL60" s="358"/>
      <c r="AM60" s="358"/>
      <c r="AN60" s="358"/>
      <c r="AO60" s="358"/>
      <c r="AP60" s="358"/>
      <c r="AQ60" s="358"/>
      <c r="AR60" s="358"/>
      <c r="AS60" s="358"/>
      <c r="AT60" s="358"/>
      <c r="AU60" s="358"/>
      <c r="AV60" s="362" t="s">
        <v>9</v>
      </c>
      <c r="AW60" s="362"/>
    </row>
  </sheetData>
  <sheetProtection sheet="1" selectLockedCells="1"/>
  <mergeCells count="109">
    <mergeCell ref="G53:I53"/>
    <mergeCell ref="C56:E56"/>
    <mergeCell ref="F56:H56"/>
    <mergeCell ref="I56:J56"/>
    <mergeCell ref="K56:M56"/>
    <mergeCell ref="N56:O56"/>
    <mergeCell ref="P56:R56"/>
    <mergeCell ref="AV60:AW60"/>
    <mergeCell ref="S59:W59"/>
    <mergeCell ref="AB60:AU60"/>
    <mergeCell ref="AB59:AF59"/>
    <mergeCell ref="AG59:AU59"/>
    <mergeCell ref="AB58:AU58"/>
    <mergeCell ref="AS29:AW31"/>
    <mergeCell ref="AU32:AW35"/>
    <mergeCell ref="U27:Y27"/>
    <mergeCell ref="AT21:AW25"/>
    <mergeCell ref="AO26:AW28"/>
    <mergeCell ref="N21:AS21"/>
    <mergeCell ref="N25:AS25"/>
    <mergeCell ref="N24:AA24"/>
    <mergeCell ref="AO22:AS22"/>
    <mergeCell ref="N33:AT33"/>
    <mergeCell ref="K29:O31"/>
    <mergeCell ref="P29:AR29"/>
    <mergeCell ref="P31:AR31"/>
    <mergeCell ref="K32:M35"/>
    <mergeCell ref="N35:AT35"/>
    <mergeCell ref="N32:AT32"/>
    <mergeCell ref="P30:AR30"/>
    <mergeCell ref="AO24:AP24"/>
    <mergeCell ref="AB22:AD22"/>
    <mergeCell ref="K21:M25"/>
    <mergeCell ref="J44:N44"/>
    <mergeCell ref="O44:AC44"/>
    <mergeCell ref="S56:T56"/>
    <mergeCell ref="N34:AT34"/>
    <mergeCell ref="A51:AW51"/>
    <mergeCell ref="A53:F53"/>
    <mergeCell ref="AL22:AN22"/>
    <mergeCell ref="J6:L6"/>
    <mergeCell ref="M6:N6"/>
    <mergeCell ref="O6:Q6"/>
    <mergeCell ref="B35:I35"/>
    <mergeCell ref="B34:I34"/>
    <mergeCell ref="B33:I33"/>
    <mergeCell ref="A26:A28"/>
    <mergeCell ref="A29:A31"/>
    <mergeCell ref="B21:I25"/>
    <mergeCell ref="A32:A35"/>
    <mergeCell ref="J32:J35"/>
    <mergeCell ref="J29:J31"/>
    <mergeCell ref="J26:J28"/>
    <mergeCell ref="B26:I28"/>
    <mergeCell ref="B29:I31"/>
    <mergeCell ref="B32:I32"/>
    <mergeCell ref="AB14:AF14"/>
    <mergeCell ref="AG14:AU14"/>
    <mergeCell ref="J45:AC45"/>
    <mergeCell ref="AB13:AU13"/>
    <mergeCell ref="AG38:AW38"/>
    <mergeCell ref="A39:P39"/>
    <mergeCell ref="Q39:AF39"/>
    <mergeCell ref="AG39:AW39"/>
    <mergeCell ref="A38:P38"/>
    <mergeCell ref="Q38:AF38"/>
    <mergeCell ref="AB15:AU15"/>
    <mergeCell ref="AQ24:AS24"/>
    <mergeCell ref="A17:G17"/>
    <mergeCell ref="N22:AA23"/>
    <mergeCell ref="AB23:AK24"/>
    <mergeCell ref="AL24:AN24"/>
    <mergeCell ref="AL23:AS23"/>
    <mergeCell ref="R17:T17"/>
    <mergeCell ref="A41:AW41"/>
    <mergeCell ref="A44:E44"/>
    <mergeCell ref="J43:AC43"/>
    <mergeCell ref="AJ22:AK22"/>
    <mergeCell ref="AE22:AF22"/>
    <mergeCell ref="J21:J25"/>
    <mergeCell ref="A21:A25"/>
    <mergeCell ref="C11:E11"/>
    <mergeCell ref="S11:T11"/>
    <mergeCell ref="A2:AW2"/>
    <mergeCell ref="I11:J11"/>
    <mergeCell ref="A6:I6"/>
    <mergeCell ref="T6:V6"/>
    <mergeCell ref="R6:S6"/>
    <mergeCell ref="T4:U4"/>
    <mergeCell ref="E4:S4"/>
    <mergeCell ref="F11:H11"/>
    <mergeCell ref="K11:M11"/>
    <mergeCell ref="N11:O11"/>
    <mergeCell ref="P11:R11"/>
    <mergeCell ref="A7:N7"/>
    <mergeCell ref="AL6:AW6"/>
    <mergeCell ref="O7:Q7"/>
    <mergeCell ref="W6:AG6"/>
    <mergeCell ref="AH6:AK6"/>
    <mergeCell ref="AV15:AW15"/>
    <mergeCell ref="K26:Q28"/>
    <mergeCell ref="R26:AN26"/>
    <mergeCell ref="R28:AN28"/>
    <mergeCell ref="Z27:AF27"/>
    <mergeCell ref="AG27:AH27"/>
    <mergeCell ref="AJ27:AN27"/>
    <mergeCell ref="R27:S27"/>
    <mergeCell ref="AG22:AI22"/>
    <mergeCell ref="H17:Q17"/>
  </mergeCells>
  <phoneticPr fontId="6"/>
  <dataValidations count="3">
    <dataValidation imeMode="fullKatakana" allowBlank="1" showInputMessage="1" showErrorMessage="1" sqref="O44:AC44 N33:AT33 AG14:AU14 AG59:AU59" xr:uid="{00000000-0002-0000-0F00-000000000000}"/>
    <dataValidation imeMode="disabled" allowBlank="1" showInputMessage="1" showErrorMessage="1" sqref="G53:I53 F56:H56 K56:M56 P56:R56 A39:AW39 P30:AR30 P11:R11 K11:M11 F11:H11 J6:L6 O6:Q7 T6:V6 E4:S4 AH6" xr:uid="{00000000-0002-0000-0F00-000001000000}"/>
    <dataValidation imeMode="hiragana" allowBlank="1" showInputMessage="1" showErrorMessage="1" sqref="AB13:AU13 AB15:AU15 H17:Q17 N22:AA23 AB23:AK24 N34:AT34 J43:AC43 AB60:AU60 AB58:AU58 J45:AC45" xr:uid="{00000000-0002-0000-0F00-000002000000}"/>
  </dataValidations>
  <printOptions horizontalCentered="1"/>
  <pageMargins left="0.98425196850393704" right="0.39370078740157483" top="0.59055118110236227" bottom="0.39370078740157483" header="0" footer="0"/>
  <pageSetup paperSize="9" scale="95" orientation="portrait" blackAndWhite="1" r:id="rId1"/>
  <headerFooter alignWithMargins="0"/>
  <rowBreaks count="1" manualBreakCount="1">
    <brk id="39" max="48"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02">
    <tabColor rgb="FFCCFFFF"/>
    <outlinePr showOutlineSymbols="0"/>
    <pageSetUpPr autoPageBreaks="0"/>
  </sheetPr>
  <dimension ref="A1:AU163"/>
  <sheetViews>
    <sheetView showGridLines="0" showOutlineSymbols="0" view="pageBreakPreview" topLeftCell="A7" zoomScaleNormal="100" zoomScaleSheetLayoutView="100" workbookViewId="0">
      <selection activeCell="H5" sqref="H5"/>
    </sheetView>
  </sheetViews>
  <sheetFormatPr defaultColWidth="0" defaultRowHeight="18.95" customHeight="1" zeroHeight="1"/>
  <cols>
    <col min="1" max="1" width="1.625" style="194" customWidth="1"/>
    <col min="2" max="2" width="2.125" style="195" customWidth="1"/>
    <col min="3" max="41" width="2.125" style="194" customWidth="1"/>
    <col min="42" max="42" width="0.875" style="212" customWidth="1"/>
    <col min="43" max="43" width="5.625" style="212" customWidth="1"/>
    <col min="44" max="44" width="30.625" style="194" hidden="1" customWidth="1"/>
    <col min="45" max="45" width="10.625" style="194" hidden="1" customWidth="1"/>
    <col min="46" max="46" width="30.625" style="194" hidden="1" customWidth="1"/>
    <col min="47" max="47" width="15.625" style="194" hidden="1" customWidth="1"/>
    <col min="48" max="16384" width="2.125" style="194" hidden="1"/>
  </cols>
  <sheetData>
    <row r="1" spans="2:43" ht="18.95" customHeight="1"/>
    <row r="2" spans="2:43" ht="18.95" customHeight="1">
      <c r="B2" s="260" t="str">
        <f ca="1">DBCS(TEXT(IF(補助金額!$C$1="",TODAY(),補助金額!$C$1),"ggge")&amp;"年度　水俣市合併処理浄化槽設置整備事業補助金")</f>
        <v>令和８年度　水俣市合併処理浄化槽設置整備事業補助金</v>
      </c>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c r="AN2" s="260"/>
      <c r="AO2" s="260"/>
    </row>
    <row r="3" spans="2:43" ht="18.95" customHeight="1">
      <c r="B3" s="260"/>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0"/>
      <c r="AO3" s="260"/>
    </row>
    <row r="4" spans="2:43" ht="18.95" customHeight="1"/>
    <row r="5" spans="2:43" ht="18.95" customHeight="1">
      <c r="AO5" s="196" t="s">
        <v>683</v>
      </c>
    </row>
    <row r="6" spans="2:43" ht="18.95" customHeight="1"/>
    <row r="7" spans="2:43" s="198" customFormat="1" ht="18.95" customHeight="1">
      <c r="B7" s="197" t="s">
        <v>492</v>
      </c>
      <c r="D7" s="198" t="s">
        <v>493</v>
      </c>
      <c r="AP7" s="213"/>
      <c r="AQ7" s="213"/>
    </row>
    <row r="8" spans="2:43" ht="18.95" customHeight="1">
      <c r="C8" s="194" t="s">
        <v>494</v>
      </c>
    </row>
    <row r="9" spans="2:43" ht="18.95" customHeight="1">
      <c r="C9" s="194" t="s">
        <v>495</v>
      </c>
    </row>
    <row r="10" spans="2:43" ht="18.95" customHeight="1"/>
    <row r="11" spans="2:43" s="198" customFormat="1" ht="18.95" customHeight="1">
      <c r="B11" s="197" t="s">
        <v>492</v>
      </c>
      <c r="D11" s="198" t="s">
        <v>496</v>
      </c>
      <c r="AP11" s="213"/>
      <c r="AQ11" s="213"/>
    </row>
    <row r="12" spans="2:43" ht="18.95" customHeight="1">
      <c r="C12" s="195" t="s">
        <v>497</v>
      </c>
    </row>
    <row r="13" spans="2:43" ht="18.95" customHeight="1">
      <c r="C13" s="195" t="s">
        <v>498</v>
      </c>
    </row>
    <row r="14" spans="2:43" ht="18.95" customHeight="1">
      <c r="C14" s="195" t="s">
        <v>638</v>
      </c>
    </row>
    <row r="15" spans="2:43" ht="18.95" customHeight="1">
      <c r="C15" s="195" t="s">
        <v>639</v>
      </c>
    </row>
    <row r="16" spans="2:43" ht="18.95" customHeight="1"/>
    <row r="17" spans="2:43" s="198" customFormat="1" ht="18.95" customHeight="1">
      <c r="B17" s="197" t="s">
        <v>492</v>
      </c>
      <c r="D17" s="198" t="s">
        <v>499</v>
      </c>
      <c r="AP17" s="213"/>
      <c r="AQ17" s="213"/>
    </row>
    <row r="18" spans="2:43" ht="18.95" customHeight="1">
      <c r="C18" s="195" t="s">
        <v>500</v>
      </c>
    </row>
    <row r="19" spans="2:43" ht="18.95" customHeight="1">
      <c r="C19" s="199" t="s">
        <v>501</v>
      </c>
    </row>
    <row r="20" spans="2:43" ht="18.95" customHeight="1">
      <c r="C20" s="195" t="s">
        <v>502</v>
      </c>
    </row>
    <row r="21" spans="2:43" ht="18.95" customHeight="1">
      <c r="C21" s="195" t="s">
        <v>503</v>
      </c>
    </row>
    <row r="22" spans="2:43" ht="18.95" customHeight="1"/>
    <row r="23" spans="2:43" s="198" customFormat="1" ht="18.95" customHeight="1">
      <c r="B23" s="197" t="s">
        <v>492</v>
      </c>
      <c r="D23" s="198" t="s">
        <v>504</v>
      </c>
      <c r="AP23" s="213"/>
      <c r="AQ23" s="213"/>
    </row>
    <row r="24" spans="2:43" ht="18.95" customHeight="1">
      <c r="D24" s="200" t="str">
        <f ca="1">DBCS(IF(補助金額!$C$1="",TEXT(TODAY(),"ggg  年  月  日( )")&amp;"から"&amp;TEXT(TODAY(),"ggg  年  月  日( )")&amp;"まで",TEXT(補助金額!$C$1,"ggge年m月d日(aaa)")&amp;"から"&amp;TEXT(EOMONTH(補助金額!$C$1,9)-2,"ggge年m月d日(aaa)")&amp;"まで"))</f>
        <v>令和８年４月１日（水）から令和９年１月２９日（金）まで</v>
      </c>
    </row>
    <row r="25" spans="2:43" ht="18.95" customHeight="1">
      <c r="C25" s="194" t="s">
        <v>505</v>
      </c>
    </row>
    <row r="26" spans="2:43" ht="18.95" customHeight="1"/>
    <row r="27" spans="2:43" s="198" customFormat="1" ht="18.95" customHeight="1">
      <c r="B27" s="197" t="s">
        <v>492</v>
      </c>
      <c r="D27" s="198" t="s">
        <v>506</v>
      </c>
      <c r="AP27" s="213"/>
      <c r="AQ27" s="213"/>
    </row>
    <row r="28" spans="2:43" ht="23.1" customHeight="1">
      <c r="D28" s="261" t="s">
        <v>507</v>
      </c>
      <c r="E28" s="261"/>
      <c r="F28" s="261"/>
      <c r="G28" s="261"/>
      <c r="H28" s="261"/>
      <c r="I28" s="261"/>
      <c r="J28" s="261"/>
      <c r="K28" s="261" t="s">
        <v>511</v>
      </c>
      <c r="L28" s="261"/>
      <c r="M28" s="261"/>
      <c r="N28" s="261"/>
      <c r="O28" s="261"/>
      <c r="P28" s="261"/>
      <c r="Q28" s="261"/>
      <c r="R28" s="261"/>
      <c r="S28" s="261"/>
      <c r="T28" s="262" t="s">
        <v>647</v>
      </c>
      <c r="U28" s="262"/>
      <c r="V28" s="262"/>
      <c r="W28" s="262"/>
      <c r="X28" s="262"/>
      <c r="Y28" s="262"/>
      <c r="Z28" s="262"/>
      <c r="AA28" s="262"/>
      <c r="AB28" s="262"/>
      <c r="AC28" s="262"/>
      <c r="AD28" s="262"/>
      <c r="AE28" s="262"/>
      <c r="AF28" s="262"/>
      <c r="AG28" s="262"/>
      <c r="AH28" s="262"/>
      <c r="AI28" s="262"/>
      <c r="AJ28" s="262"/>
      <c r="AK28" s="262"/>
      <c r="AL28" s="262"/>
      <c r="AM28" s="262"/>
      <c r="AN28" s="262"/>
      <c r="AO28" s="262"/>
    </row>
    <row r="29" spans="2:43" ht="23.1" customHeight="1">
      <c r="D29" s="261"/>
      <c r="E29" s="261"/>
      <c r="F29" s="261"/>
      <c r="G29" s="261"/>
      <c r="H29" s="261"/>
      <c r="I29" s="261"/>
      <c r="J29" s="261"/>
      <c r="K29" s="261"/>
      <c r="L29" s="261"/>
      <c r="M29" s="261"/>
      <c r="N29" s="261"/>
      <c r="O29" s="261"/>
      <c r="P29" s="261"/>
      <c r="Q29" s="261"/>
      <c r="R29" s="261"/>
      <c r="S29" s="261"/>
      <c r="T29" s="261" t="s">
        <v>512</v>
      </c>
      <c r="U29" s="261"/>
      <c r="V29" s="261"/>
      <c r="W29" s="261"/>
      <c r="X29" s="261"/>
      <c r="Y29" s="261"/>
      <c r="Z29" s="261"/>
      <c r="AA29" s="261"/>
      <c r="AB29" s="261"/>
      <c r="AC29" s="261"/>
      <c r="AD29" s="261"/>
      <c r="AE29" s="261" t="s">
        <v>513</v>
      </c>
      <c r="AF29" s="261"/>
      <c r="AG29" s="261"/>
      <c r="AH29" s="261"/>
      <c r="AI29" s="261"/>
      <c r="AJ29" s="261"/>
      <c r="AK29" s="261"/>
      <c r="AL29" s="261"/>
      <c r="AM29" s="261"/>
      <c r="AN29" s="261"/>
      <c r="AO29" s="261"/>
    </row>
    <row r="30" spans="2:43" ht="15" customHeight="1">
      <c r="D30" s="263" t="s">
        <v>508</v>
      </c>
      <c r="E30" s="264"/>
      <c r="F30" s="264"/>
      <c r="G30" s="264"/>
      <c r="H30" s="264"/>
      <c r="I30" s="264"/>
      <c r="J30" s="265"/>
      <c r="K30" s="269">
        <f>補助金額!D4</f>
        <v>332000</v>
      </c>
      <c r="L30" s="270"/>
      <c r="M30" s="270"/>
      <c r="N30" s="270"/>
      <c r="O30" s="270"/>
      <c r="P30" s="270"/>
      <c r="Q30" s="270"/>
      <c r="R30" s="270"/>
      <c r="S30" s="271"/>
      <c r="T30" s="275" t="str">
        <f>補助金額!E4</f>
        <v>単独処理浄化槽撤去の場合</v>
      </c>
      <c r="U30" s="276"/>
      <c r="V30" s="276"/>
      <c r="W30" s="276"/>
      <c r="X30" s="276"/>
      <c r="Y30" s="276"/>
      <c r="Z30" s="276"/>
      <c r="AA30" s="276"/>
      <c r="AB30" s="276"/>
      <c r="AC30" s="276"/>
      <c r="AD30" s="277"/>
      <c r="AE30" s="259">
        <f>補助金額!F4</f>
        <v>330000</v>
      </c>
      <c r="AF30" s="259"/>
      <c r="AG30" s="259"/>
      <c r="AH30" s="259"/>
      <c r="AI30" s="259"/>
      <c r="AJ30" s="259"/>
      <c r="AK30" s="259"/>
      <c r="AL30" s="259"/>
      <c r="AM30" s="259"/>
      <c r="AN30" s="259"/>
      <c r="AO30" s="259"/>
    </row>
    <row r="31" spans="2:43" s="216" customFormat="1" ht="8.1" customHeight="1">
      <c r="B31" s="195"/>
      <c r="D31" s="266"/>
      <c r="E31" s="267"/>
      <c r="F31" s="267"/>
      <c r="G31" s="267"/>
      <c r="H31" s="267"/>
      <c r="I31" s="267"/>
      <c r="J31" s="268"/>
      <c r="K31" s="272"/>
      <c r="L31" s="273"/>
      <c r="M31" s="273"/>
      <c r="N31" s="273"/>
      <c r="O31" s="273"/>
      <c r="P31" s="273"/>
      <c r="Q31" s="273"/>
      <c r="R31" s="273"/>
      <c r="S31" s="274"/>
      <c r="T31" s="278">
        <f>補助金額!E5</f>
        <v>150000</v>
      </c>
      <c r="U31" s="279"/>
      <c r="V31" s="279"/>
      <c r="W31" s="279"/>
      <c r="X31" s="279"/>
      <c r="Y31" s="279"/>
      <c r="Z31" s="279"/>
      <c r="AA31" s="279"/>
      <c r="AB31" s="279"/>
      <c r="AC31" s="279"/>
      <c r="AD31" s="280"/>
      <c r="AE31" s="259"/>
      <c r="AF31" s="259"/>
      <c r="AG31" s="259"/>
      <c r="AH31" s="259"/>
      <c r="AI31" s="259"/>
      <c r="AJ31" s="259"/>
      <c r="AK31" s="259"/>
      <c r="AL31" s="259"/>
      <c r="AM31" s="259"/>
      <c r="AN31" s="259"/>
      <c r="AO31" s="259"/>
      <c r="AP31" s="212"/>
      <c r="AQ31" s="212"/>
    </row>
    <row r="32" spans="2:43" ht="11.45" customHeight="1">
      <c r="D32" s="263" t="s">
        <v>509</v>
      </c>
      <c r="E32" s="264"/>
      <c r="F32" s="264"/>
      <c r="G32" s="264"/>
      <c r="H32" s="264"/>
      <c r="I32" s="264"/>
      <c r="J32" s="265"/>
      <c r="K32" s="269">
        <f>補助金額!D6</f>
        <v>414000</v>
      </c>
      <c r="L32" s="270"/>
      <c r="M32" s="270"/>
      <c r="N32" s="270"/>
      <c r="O32" s="270"/>
      <c r="P32" s="270"/>
      <c r="Q32" s="270"/>
      <c r="R32" s="270"/>
      <c r="S32" s="271"/>
      <c r="T32" s="256"/>
      <c r="U32" s="257"/>
      <c r="V32" s="257"/>
      <c r="W32" s="257"/>
      <c r="X32" s="257"/>
      <c r="Y32" s="257"/>
      <c r="Z32" s="257"/>
      <c r="AA32" s="257"/>
      <c r="AB32" s="257"/>
      <c r="AC32" s="257"/>
      <c r="AD32" s="258"/>
      <c r="AE32" s="259"/>
      <c r="AF32" s="259"/>
      <c r="AG32" s="259"/>
      <c r="AH32" s="259"/>
      <c r="AI32" s="259"/>
      <c r="AJ32" s="259"/>
      <c r="AK32" s="259"/>
      <c r="AL32" s="259"/>
      <c r="AM32" s="259"/>
      <c r="AN32" s="259"/>
      <c r="AO32" s="259"/>
    </row>
    <row r="33" spans="2:43" s="216" customFormat="1" ht="11.45" customHeight="1">
      <c r="B33" s="195"/>
      <c r="D33" s="266"/>
      <c r="E33" s="267"/>
      <c r="F33" s="267"/>
      <c r="G33" s="267"/>
      <c r="H33" s="267"/>
      <c r="I33" s="267"/>
      <c r="J33" s="268"/>
      <c r="K33" s="272"/>
      <c r="L33" s="273"/>
      <c r="M33" s="273"/>
      <c r="N33" s="273"/>
      <c r="O33" s="273"/>
      <c r="P33" s="273"/>
      <c r="Q33" s="273"/>
      <c r="R33" s="273"/>
      <c r="S33" s="274"/>
      <c r="T33" s="275" t="str">
        <f>補助金額!E7</f>
        <v>くみ取り便槽撤去の場合</v>
      </c>
      <c r="U33" s="276"/>
      <c r="V33" s="276"/>
      <c r="W33" s="276"/>
      <c r="X33" s="276"/>
      <c r="Y33" s="276"/>
      <c r="Z33" s="276"/>
      <c r="AA33" s="276"/>
      <c r="AB33" s="276"/>
      <c r="AC33" s="276"/>
      <c r="AD33" s="277"/>
      <c r="AE33" s="259"/>
      <c r="AF33" s="259"/>
      <c r="AG33" s="259"/>
      <c r="AH33" s="259"/>
      <c r="AI33" s="259"/>
      <c r="AJ33" s="259"/>
      <c r="AK33" s="259"/>
      <c r="AL33" s="259"/>
      <c r="AM33" s="259"/>
      <c r="AN33" s="259"/>
      <c r="AO33" s="259"/>
      <c r="AP33" s="212"/>
      <c r="AQ33" s="212"/>
    </row>
    <row r="34" spans="2:43" s="216" customFormat="1" ht="3.6" customHeight="1">
      <c r="B34" s="195"/>
      <c r="D34" s="263" t="s">
        <v>510</v>
      </c>
      <c r="E34" s="264"/>
      <c r="F34" s="264"/>
      <c r="G34" s="264"/>
      <c r="H34" s="264"/>
      <c r="I34" s="264"/>
      <c r="J34" s="265"/>
      <c r="K34" s="269">
        <f>補助金額!D8</f>
        <v>548000</v>
      </c>
      <c r="L34" s="270"/>
      <c r="M34" s="270"/>
      <c r="N34" s="270"/>
      <c r="O34" s="270"/>
      <c r="P34" s="270"/>
      <c r="Q34" s="270"/>
      <c r="R34" s="270"/>
      <c r="S34" s="271"/>
      <c r="T34" s="281"/>
      <c r="U34" s="282"/>
      <c r="V34" s="282"/>
      <c r="W34" s="282"/>
      <c r="X34" s="282"/>
      <c r="Y34" s="282"/>
      <c r="Z34" s="282"/>
      <c r="AA34" s="282"/>
      <c r="AB34" s="282"/>
      <c r="AC34" s="282"/>
      <c r="AD34" s="283"/>
      <c r="AE34" s="259"/>
      <c r="AF34" s="259"/>
      <c r="AG34" s="259"/>
      <c r="AH34" s="259"/>
      <c r="AI34" s="259"/>
      <c r="AJ34" s="259"/>
      <c r="AK34" s="259"/>
      <c r="AL34" s="259"/>
      <c r="AM34" s="259"/>
      <c r="AN34" s="259"/>
      <c r="AO34" s="259"/>
      <c r="AP34" s="212"/>
      <c r="AQ34" s="212"/>
    </row>
    <row r="35" spans="2:43" ht="19.5" customHeight="1">
      <c r="D35" s="266"/>
      <c r="E35" s="267"/>
      <c r="F35" s="267"/>
      <c r="G35" s="267"/>
      <c r="H35" s="267"/>
      <c r="I35" s="267"/>
      <c r="J35" s="268"/>
      <c r="K35" s="272"/>
      <c r="L35" s="273"/>
      <c r="M35" s="273"/>
      <c r="N35" s="273"/>
      <c r="O35" s="273"/>
      <c r="P35" s="273"/>
      <c r="Q35" s="273"/>
      <c r="R35" s="273"/>
      <c r="S35" s="274"/>
      <c r="T35" s="256">
        <f>補助金額!E9</f>
        <v>120000</v>
      </c>
      <c r="U35" s="257"/>
      <c r="V35" s="257"/>
      <c r="W35" s="257"/>
      <c r="X35" s="257"/>
      <c r="Y35" s="257"/>
      <c r="Z35" s="257"/>
      <c r="AA35" s="257"/>
      <c r="AB35" s="257"/>
      <c r="AC35" s="257"/>
      <c r="AD35" s="258"/>
      <c r="AE35" s="259"/>
      <c r="AF35" s="259"/>
      <c r="AG35" s="259"/>
      <c r="AH35" s="259"/>
      <c r="AI35" s="259"/>
      <c r="AJ35" s="259"/>
      <c r="AK35" s="259"/>
      <c r="AL35" s="259"/>
      <c r="AM35" s="259"/>
      <c r="AN35" s="259"/>
      <c r="AO35" s="259"/>
    </row>
    <row r="36" spans="2:43" ht="18.95" customHeight="1">
      <c r="C36" s="194" t="s">
        <v>514</v>
      </c>
    </row>
    <row r="37" spans="2:43" ht="18.95" customHeight="1">
      <c r="C37" s="194" t="s">
        <v>518</v>
      </c>
    </row>
    <row r="38" spans="2:43" ht="18.95" customHeight="1">
      <c r="C38" s="194" t="s">
        <v>519</v>
      </c>
    </row>
    <row r="39" spans="2:43" ht="18.95" customHeight="1">
      <c r="C39" s="201" t="s">
        <v>515</v>
      </c>
    </row>
    <row r="40" spans="2:43" ht="18.95" customHeight="1">
      <c r="C40" s="201" t="s">
        <v>520</v>
      </c>
    </row>
    <row r="41" spans="2:43" ht="18.95" customHeight="1">
      <c r="C41" s="201" t="s">
        <v>677</v>
      </c>
    </row>
    <row r="42" spans="2:43" ht="18.95" customHeight="1">
      <c r="C42" s="201" t="s">
        <v>678</v>
      </c>
    </row>
    <row r="43" spans="2:43" ht="18.95" customHeight="1">
      <c r="C43" s="201" t="s">
        <v>516</v>
      </c>
    </row>
    <row r="44" spans="2:43" ht="18.95" customHeight="1">
      <c r="C44" s="201" t="s">
        <v>521</v>
      </c>
    </row>
    <row r="45" spans="2:43" ht="18.95" customHeight="1">
      <c r="C45" s="201" t="s">
        <v>517</v>
      </c>
    </row>
    <row r="46" spans="2:43" ht="18.95" customHeight="1"/>
    <row r="47" spans="2:43" s="198" customFormat="1" ht="18.95" customHeight="1">
      <c r="B47" s="197" t="s">
        <v>522</v>
      </c>
      <c r="D47" s="198" t="s">
        <v>637</v>
      </c>
      <c r="AP47" s="213"/>
      <c r="AQ47" s="213"/>
    </row>
    <row r="48" spans="2:43" ht="18.95" customHeight="1">
      <c r="C48" s="194" t="s">
        <v>646</v>
      </c>
    </row>
    <row r="49" spans="2:43" ht="18.95" customHeight="1">
      <c r="C49" s="194" t="s">
        <v>640</v>
      </c>
    </row>
    <row r="50" spans="2:43" ht="18.95" customHeight="1">
      <c r="C50" s="194" t="s">
        <v>641</v>
      </c>
    </row>
    <row r="51" spans="2:43" ht="18.95" customHeight="1">
      <c r="C51" s="194" t="s">
        <v>642</v>
      </c>
    </row>
    <row r="52" spans="2:43" ht="18.95" customHeight="1"/>
    <row r="53" spans="2:43" s="198" customFormat="1" ht="18.95" customHeight="1">
      <c r="B53" s="197" t="s">
        <v>522</v>
      </c>
      <c r="D53" s="198" t="s">
        <v>523</v>
      </c>
      <c r="AP53" s="213"/>
      <c r="AQ53" s="213"/>
    </row>
    <row r="54" spans="2:43" ht="18.95" customHeight="1">
      <c r="C54" s="203" t="s">
        <v>524</v>
      </c>
    </row>
    <row r="55" spans="2:43" ht="18.95" customHeight="1">
      <c r="C55" s="194" t="s">
        <v>669</v>
      </c>
    </row>
    <row r="56" spans="2:43" ht="18.95" customHeight="1">
      <c r="C56" s="194" t="s">
        <v>525</v>
      </c>
    </row>
    <row r="57" spans="2:43" ht="18.95" customHeight="1">
      <c r="C57" s="194" t="s">
        <v>526</v>
      </c>
    </row>
    <row r="58" spans="2:43" ht="18.95" customHeight="1">
      <c r="C58" s="194" t="s">
        <v>527</v>
      </c>
    </row>
    <row r="59" spans="2:43" ht="18.95" customHeight="1">
      <c r="C59" s="194" t="s">
        <v>528</v>
      </c>
    </row>
    <row r="60" spans="2:43" ht="18.95" customHeight="1">
      <c r="C60" s="194" t="s">
        <v>529</v>
      </c>
    </row>
    <row r="61" spans="2:43" ht="18.95" customHeight="1">
      <c r="C61" s="194" t="s">
        <v>530</v>
      </c>
    </row>
    <row r="62" spans="2:43" ht="18.95" customHeight="1">
      <c r="C62" s="194" t="s">
        <v>531</v>
      </c>
    </row>
    <row r="63" spans="2:43" ht="18.95" customHeight="1">
      <c r="C63" s="194" t="s">
        <v>532</v>
      </c>
    </row>
    <row r="64" spans="2:43" ht="18.95" customHeight="1">
      <c r="C64" s="194" t="s">
        <v>533</v>
      </c>
    </row>
    <row r="65" spans="2:43" ht="18.95" customHeight="1">
      <c r="C65" s="194" t="s">
        <v>534</v>
      </c>
    </row>
    <row r="66" spans="2:43" ht="18.95" customHeight="1">
      <c r="C66" s="194" t="s">
        <v>535</v>
      </c>
    </row>
    <row r="67" spans="2:43" ht="18.95" customHeight="1">
      <c r="C67" s="194" t="s">
        <v>539</v>
      </c>
    </row>
    <row r="68" spans="2:43" ht="18.95" customHeight="1">
      <c r="C68" s="194" t="s">
        <v>540</v>
      </c>
    </row>
    <row r="69" spans="2:43" ht="18.95" customHeight="1"/>
    <row r="70" spans="2:43" ht="18.95" customHeight="1">
      <c r="C70" s="203" t="s">
        <v>536</v>
      </c>
    </row>
    <row r="71" spans="2:43" ht="18.95" customHeight="1">
      <c r="C71" s="194" t="s">
        <v>537</v>
      </c>
    </row>
    <row r="72" spans="2:43" ht="18.95" customHeight="1">
      <c r="C72" s="194" t="s">
        <v>538</v>
      </c>
    </row>
    <row r="73" spans="2:43" ht="18.95" customHeight="1">
      <c r="C73" s="194" t="s">
        <v>670</v>
      </c>
    </row>
    <row r="74" spans="2:43" ht="18.95" customHeight="1">
      <c r="C74" s="194" t="s">
        <v>671</v>
      </c>
    </row>
    <row r="75" spans="2:43" ht="18.95" customHeight="1">
      <c r="C75" s="194" t="s">
        <v>672</v>
      </c>
    </row>
    <row r="76" spans="2:43" ht="18.95" customHeight="1"/>
    <row r="77" spans="2:43" s="198" customFormat="1" ht="18.95" customHeight="1">
      <c r="B77" s="197" t="s">
        <v>522</v>
      </c>
      <c r="D77" s="198" t="s">
        <v>541</v>
      </c>
      <c r="AP77" s="213"/>
      <c r="AQ77" s="213"/>
    </row>
    <row r="78" spans="2:43" ht="18.95" customHeight="1">
      <c r="C78" s="194" t="s">
        <v>542</v>
      </c>
    </row>
    <row r="79" spans="2:43" ht="18.95" customHeight="1">
      <c r="C79" s="194" t="s">
        <v>543</v>
      </c>
    </row>
    <row r="80" spans="2:43" ht="18.95" customHeight="1">
      <c r="C80" s="194" t="s">
        <v>544</v>
      </c>
    </row>
    <row r="81" spans="2:43" ht="18.95" customHeight="1">
      <c r="C81" s="194" t="s">
        <v>545</v>
      </c>
    </row>
    <row r="82" spans="2:43" ht="18.95" customHeight="1">
      <c r="C82" s="194" t="s">
        <v>635</v>
      </c>
    </row>
    <row r="83" spans="2:43" ht="18.95" customHeight="1">
      <c r="C83" s="194" t="s">
        <v>546</v>
      </c>
    </row>
    <row r="84" spans="2:43" ht="18.95" customHeight="1">
      <c r="C84" s="194" t="s">
        <v>547</v>
      </c>
    </row>
    <row r="85" spans="2:43" ht="18.95" customHeight="1">
      <c r="C85" s="194" t="s">
        <v>633</v>
      </c>
    </row>
    <row r="86" spans="2:43" ht="18.95" customHeight="1">
      <c r="C86" s="194" t="s">
        <v>634</v>
      </c>
    </row>
    <row r="87" spans="2:43" ht="18.95" customHeight="1">
      <c r="C87" s="194" t="s">
        <v>548</v>
      </c>
    </row>
    <row r="88" spans="2:43" ht="18.95" customHeight="1"/>
    <row r="89" spans="2:43" s="198" customFormat="1" ht="18.95" customHeight="1">
      <c r="B89" s="197" t="s">
        <v>522</v>
      </c>
      <c r="D89" s="198" t="s">
        <v>549</v>
      </c>
      <c r="AP89" s="213"/>
      <c r="AQ89" s="213"/>
    </row>
    <row r="90" spans="2:43" ht="18.95" customHeight="1">
      <c r="C90" s="194" t="s">
        <v>551</v>
      </c>
    </row>
    <row r="91" spans="2:43" ht="18.95" customHeight="1">
      <c r="C91" s="194" t="s">
        <v>550</v>
      </c>
    </row>
    <row r="92" spans="2:43" ht="18.95" customHeight="1"/>
    <row r="93" spans="2:43" ht="18.95" customHeight="1"/>
    <row r="94" spans="2:43" ht="18.95" customHeight="1"/>
    <row r="95" spans="2:43" ht="18.95" customHeight="1"/>
    <row r="96" spans="2:43" ht="18.95" customHeight="1"/>
    <row r="97" spans="33:33" ht="18.95" customHeight="1"/>
    <row r="98" spans="33:33" ht="18.95" customHeight="1"/>
    <row r="99" spans="33:33" ht="18.95" customHeight="1"/>
    <row r="100" spans="33:33" ht="18.95" customHeight="1"/>
    <row r="101" spans="33:33" ht="18.95" customHeight="1"/>
    <row r="102" spans="33:33" ht="18.95" customHeight="1"/>
    <row r="103" spans="33:33" ht="18.95" customHeight="1"/>
    <row r="104" spans="33:33" ht="18.95" customHeight="1"/>
    <row r="105" spans="33:33" ht="18.95" customHeight="1"/>
    <row r="106" spans="33:33" ht="18.95" customHeight="1"/>
    <row r="107" spans="33:33" ht="18.95" customHeight="1">
      <c r="AG107" s="205"/>
    </row>
    <row r="108" spans="33:33" ht="18.95" customHeight="1"/>
    <row r="109" spans="33:33" ht="18.95" customHeight="1"/>
    <row r="110" spans="33:33" ht="18.95" customHeight="1"/>
    <row r="111" spans="33:33" ht="18.95" customHeight="1"/>
    <row r="112" spans="33:33" ht="18.95" customHeight="1"/>
    <row r="113" ht="18.95" customHeight="1"/>
    <row r="114" ht="18.95" customHeight="1"/>
    <row r="115" ht="18.95" customHeight="1"/>
    <row r="116" ht="18.95" customHeight="1"/>
    <row r="117" ht="18.95" customHeight="1"/>
    <row r="118" ht="18.95" customHeight="1"/>
    <row r="119" ht="18.95" customHeight="1"/>
    <row r="120" ht="18.95" customHeight="1"/>
    <row r="121" ht="18.95" hidden="1" customHeight="1"/>
    <row r="122" ht="18.95" customHeight="1"/>
    <row r="123" ht="18.95" customHeight="1"/>
    <row r="124" ht="18.95" customHeight="1"/>
    <row r="125" ht="18.95" customHeight="1"/>
    <row r="126" ht="18.95" customHeight="1"/>
    <row r="127" ht="18.95" hidden="1" customHeight="1"/>
    <row r="128" ht="18.95" customHeight="1"/>
    <row r="129" ht="18.95" customHeight="1"/>
    <row r="130" ht="18.95" customHeight="1"/>
    <row r="131" ht="18.95" customHeight="1"/>
    <row r="132" ht="18.95" customHeight="1"/>
    <row r="133" ht="18.95" customHeight="1"/>
    <row r="134" ht="18.95" customHeight="1"/>
    <row r="135" ht="18.95" customHeight="1"/>
    <row r="136" ht="18.95" customHeight="1"/>
    <row r="137" ht="18.95" customHeight="1"/>
    <row r="138" ht="18.95" customHeight="1"/>
    <row r="139" ht="18.95" customHeight="1"/>
    <row r="140" ht="18.95" customHeight="1"/>
    <row r="141" ht="18.95" customHeight="1"/>
    <row r="142" ht="18.95" customHeight="1"/>
    <row r="143" ht="18.95" customHeight="1"/>
    <row r="144" ht="18.95" customHeight="1"/>
    <row r="145" ht="18.95" customHeight="1"/>
    <row r="146" ht="18.95" customHeight="1"/>
    <row r="147" ht="18.95" customHeight="1"/>
    <row r="148" ht="18.95" customHeight="1"/>
    <row r="149" ht="18.95" customHeight="1"/>
    <row r="150" ht="18.95" customHeight="1"/>
    <row r="151" ht="18.95" customHeight="1"/>
    <row r="152" ht="18.95" customHeight="1"/>
    <row r="153" ht="18.95" customHeight="1"/>
    <row r="154" ht="18.95" customHeight="1"/>
    <row r="155" ht="18.95" customHeight="1"/>
    <row r="156" ht="18.95" customHeight="1"/>
    <row r="157" ht="18.95" customHeight="1"/>
    <row r="158" ht="18.95" customHeight="1"/>
    <row r="159" ht="18.95" customHeight="1"/>
    <row r="160" ht="18.95" customHeight="1"/>
    <row r="161" ht="18.95" customHeight="1"/>
    <row r="162" ht="18.95" customHeight="1"/>
    <row r="163" ht="18.95" customHeight="1"/>
  </sheetData>
  <sheetProtection sheet="1" selectLockedCells="1" selectUnlockedCells="1"/>
  <mergeCells count="17">
    <mergeCell ref="T33:AD34"/>
    <mergeCell ref="T35:AD35"/>
    <mergeCell ref="AE30:AO35"/>
    <mergeCell ref="B2:AO3"/>
    <mergeCell ref="AE29:AO29"/>
    <mergeCell ref="T28:AO28"/>
    <mergeCell ref="K28:S29"/>
    <mergeCell ref="T29:AD29"/>
    <mergeCell ref="D28:J29"/>
    <mergeCell ref="D32:J33"/>
    <mergeCell ref="K32:S33"/>
    <mergeCell ref="D30:J31"/>
    <mergeCell ref="K30:S31"/>
    <mergeCell ref="D34:J35"/>
    <mergeCell ref="K34:S35"/>
    <mergeCell ref="T30:AD30"/>
    <mergeCell ref="T31:AD32"/>
  </mergeCells>
  <phoneticPr fontId="6"/>
  <pageMargins left="0.47244094488188981" right="0.47244094488188981" top="0.51181102362204722" bottom="0.59055118110236227" header="0" footer="0.31496062992125984"/>
  <pageSetup paperSize="9" orientation="portrait" r:id="rId1"/>
  <headerFooter>
    <oddFooter>&amp;C- &amp;P -</oddFooter>
  </headerFooter>
  <rowBreaks count="2" manualBreakCount="2">
    <brk id="45" max="16383" man="1"/>
    <brk id="87" max="16383" man="1"/>
  </rowBreaks>
  <drawing r:id="rId2"/>
  <legacyDrawing r:id="rId3"/>
  <controls>
    <mc:AlternateContent xmlns:mc="http://schemas.openxmlformats.org/markup-compatibility/2006">
      <mc:Choice Requires="x14">
        <control shapeId="1025" r:id="rId4" name="TextBox1">
          <controlPr defaultSize="0" recalcAlways="1" autoLine="0" linkedCell="B2" r:id="rId5">
            <anchor moveWithCells="1">
              <from>
                <xdr:col>1</xdr:col>
                <xdr:colOff>0</xdr:colOff>
                <xdr:row>1</xdr:row>
                <xdr:rowOff>114300</xdr:rowOff>
              </from>
              <to>
                <xdr:col>41</xdr:col>
                <xdr:colOff>0</xdr:colOff>
                <xdr:row>3</xdr:row>
                <xdr:rowOff>95250</xdr:rowOff>
              </to>
            </anchor>
          </controlPr>
        </control>
      </mc:Choice>
      <mc:Fallback>
        <control shapeId="1025" r:id="rId4" name="TextBox1"/>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487B5-0D42-48B0-A9FA-E038EBDA24F5}">
  <sheetPr>
    <tabColor rgb="FFCCFFCC"/>
  </sheetPr>
  <dimension ref="A1:E36"/>
  <sheetViews>
    <sheetView topLeftCell="A4" workbookViewId="0">
      <selection activeCell="G23" sqref="G23"/>
    </sheetView>
  </sheetViews>
  <sheetFormatPr defaultRowHeight="14.25"/>
  <cols>
    <col min="1" max="1" width="4" bestFit="1" customWidth="1"/>
    <col min="3" max="3" width="27.25" bestFit="1" customWidth="1"/>
    <col min="4" max="4" width="25" bestFit="1" customWidth="1"/>
    <col min="5" max="5" width="16.125" bestFit="1" customWidth="1"/>
  </cols>
  <sheetData>
    <row r="1" spans="1:5" s="23" customFormat="1" ht="18.95" customHeight="1">
      <c r="A1" s="204" t="s">
        <v>552</v>
      </c>
    </row>
    <row r="2" spans="1:5" s="23" customFormat="1" ht="18.95" customHeight="1">
      <c r="A2" s="204"/>
    </row>
    <row r="3" spans="1:5" s="198" customFormat="1" ht="21.95" customHeight="1">
      <c r="A3" s="197" t="s">
        <v>492</v>
      </c>
      <c r="B3" s="198" t="s">
        <v>697</v>
      </c>
    </row>
    <row r="4" spans="1:5" s="220" customFormat="1" ht="21.95" customHeight="1">
      <c r="A4" s="195"/>
      <c r="B4" s="228" t="s">
        <v>553</v>
      </c>
      <c r="C4" s="229" t="s">
        <v>554</v>
      </c>
      <c r="D4" s="229" t="s">
        <v>555</v>
      </c>
      <c r="E4" s="230" t="s">
        <v>556</v>
      </c>
    </row>
    <row r="5" spans="1:5" s="220" customFormat="1" ht="18.95" customHeight="1">
      <c r="A5" s="195"/>
      <c r="B5" s="226">
        <v>1</v>
      </c>
      <c r="C5" s="225" t="s">
        <v>630</v>
      </c>
      <c r="D5" s="225" t="s">
        <v>631</v>
      </c>
      <c r="E5" s="227" t="s">
        <v>632</v>
      </c>
    </row>
    <row r="6" spans="1:5" s="220" customFormat="1" ht="21.95" customHeight="1">
      <c r="A6" s="195"/>
      <c r="B6" s="226">
        <v>2</v>
      </c>
      <c r="C6" s="225" t="s">
        <v>615</v>
      </c>
      <c r="D6" s="225" t="s">
        <v>616</v>
      </c>
      <c r="E6" s="227" t="s">
        <v>617</v>
      </c>
    </row>
    <row r="7" spans="1:5" s="220" customFormat="1" ht="21.95" customHeight="1">
      <c r="A7" s="195"/>
      <c r="B7" s="226">
        <v>3</v>
      </c>
      <c r="C7" s="225" t="s">
        <v>578</v>
      </c>
      <c r="D7" s="225" t="s">
        <v>579</v>
      </c>
      <c r="E7" s="227" t="s">
        <v>580</v>
      </c>
    </row>
    <row r="8" spans="1:5" s="220" customFormat="1" ht="21.95" customHeight="1">
      <c r="A8" s="195"/>
      <c r="B8" s="226">
        <v>4</v>
      </c>
      <c r="C8" s="225" t="s">
        <v>659</v>
      </c>
      <c r="D8" s="225" t="s">
        <v>660</v>
      </c>
      <c r="E8" s="227" t="s">
        <v>661</v>
      </c>
    </row>
    <row r="9" spans="1:5" s="220" customFormat="1" ht="21.95" customHeight="1">
      <c r="A9" s="195"/>
      <c r="B9" s="226">
        <v>5</v>
      </c>
      <c r="C9" s="225" t="s">
        <v>621</v>
      </c>
      <c r="D9" s="225" t="s">
        <v>622</v>
      </c>
      <c r="E9" s="227" t="s">
        <v>623</v>
      </c>
    </row>
    <row r="10" spans="1:5" s="220" customFormat="1" ht="21.95" customHeight="1">
      <c r="A10" s="195"/>
      <c r="B10" s="226">
        <v>6</v>
      </c>
      <c r="C10" s="225" t="s">
        <v>562</v>
      </c>
      <c r="D10" s="225" t="s">
        <v>563</v>
      </c>
      <c r="E10" s="227" t="s">
        <v>564</v>
      </c>
    </row>
    <row r="11" spans="1:5" s="220" customFormat="1" ht="21.95" customHeight="1">
      <c r="A11" s="195"/>
      <c r="B11" s="226">
        <v>7</v>
      </c>
      <c r="C11" s="225" t="s">
        <v>612</v>
      </c>
      <c r="D11" s="225" t="s">
        <v>613</v>
      </c>
      <c r="E11" s="227" t="s">
        <v>614</v>
      </c>
    </row>
    <row r="12" spans="1:5" s="220" customFormat="1" ht="21.95" customHeight="1">
      <c r="A12" s="195"/>
      <c r="B12" s="226">
        <v>8</v>
      </c>
      <c r="C12" s="225" t="s">
        <v>609</v>
      </c>
      <c r="D12" s="225" t="s">
        <v>610</v>
      </c>
      <c r="E12" s="227" t="s">
        <v>611</v>
      </c>
    </row>
    <row r="13" spans="1:5" s="220" customFormat="1" ht="21.95" customHeight="1">
      <c r="A13" s="195"/>
      <c r="B13" s="226">
        <v>9</v>
      </c>
      <c r="C13" s="225" t="s">
        <v>600</v>
      </c>
      <c r="D13" s="225" t="s">
        <v>601</v>
      </c>
      <c r="E13" s="227" t="s">
        <v>602</v>
      </c>
    </row>
    <row r="14" spans="1:5" s="220" customFormat="1" ht="21.95" customHeight="1">
      <c r="A14" s="195"/>
      <c r="B14" s="226">
        <v>10</v>
      </c>
      <c r="C14" s="225" t="s">
        <v>570</v>
      </c>
      <c r="D14" s="225" t="s">
        <v>571</v>
      </c>
      <c r="E14" s="227" t="s">
        <v>572</v>
      </c>
    </row>
    <row r="15" spans="1:5" s="220" customFormat="1" ht="21.95" customHeight="1">
      <c r="A15" s="195"/>
      <c r="B15" s="226">
        <v>11</v>
      </c>
      <c r="C15" s="225" t="s">
        <v>573</v>
      </c>
      <c r="D15" s="225" t="s">
        <v>574</v>
      </c>
      <c r="E15" s="227" t="s">
        <v>575</v>
      </c>
    </row>
    <row r="16" spans="1:5" s="220" customFormat="1" ht="21.95" customHeight="1">
      <c r="A16" s="195"/>
      <c r="B16" s="226">
        <v>12</v>
      </c>
      <c r="C16" s="225" t="s">
        <v>701</v>
      </c>
      <c r="D16" s="225" t="s">
        <v>557</v>
      </c>
      <c r="E16" s="227" t="s">
        <v>558</v>
      </c>
    </row>
    <row r="17" spans="1:5" s="220" customFormat="1" ht="21.95" customHeight="1">
      <c r="A17" s="195"/>
      <c r="B17" s="226">
        <v>13</v>
      </c>
      <c r="C17" s="225" t="s">
        <v>596</v>
      </c>
      <c r="D17" s="225" t="s">
        <v>597</v>
      </c>
      <c r="E17" s="227" t="s">
        <v>698</v>
      </c>
    </row>
    <row r="18" spans="1:5" s="220" customFormat="1" ht="21.95" customHeight="1">
      <c r="A18" s="195"/>
      <c r="B18" s="226">
        <v>14</v>
      </c>
      <c r="C18" s="225" t="s">
        <v>565</v>
      </c>
      <c r="D18" s="225" t="s">
        <v>696</v>
      </c>
      <c r="E18" s="227" t="s">
        <v>566</v>
      </c>
    </row>
    <row r="19" spans="1:5" s="220" customFormat="1" ht="21.95" customHeight="1">
      <c r="A19" s="195"/>
      <c r="B19" s="226">
        <v>15</v>
      </c>
      <c r="C19" s="225" t="s">
        <v>576</v>
      </c>
      <c r="D19" s="225" t="s">
        <v>577</v>
      </c>
      <c r="E19" s="227" t="s">
        <v>699</v>
      </c>
    </row>
    <row r="20" spans="1:5" s="220" customFormat="1" ht="21.95" customHeight="1">
      <c r="A20" s="195"/>
      <c r="B20" s="226">
        <v>16</v>
      </c>
      <c r="C20" s="225" t="s">
        <v>567</v>
      </c>
      <c r="D20" s="225" t="s">
        <v>568</v>
      </c>
      <c r="E20" s="227" t="s">
        <v>569</v>
      </c>
    </row>
    <row r="21" spans="1:5" s="220" customFormat="1" ht="21.95" customHeight="1">
      <c r="A21" s="195"/>
      <c r="B21" s="226">
        <v>17</v>
      </c>
      <c r="C21" s="225" t="s">
        <v>656</v>
      </c>
      <c r="D21" s="225" t="s">
        <v>657</v>
      </c>
      <c r="E21" s="227" t="s">
        <v>658</v>
      </c>
    </row>
    <row r="22" spans="1:5" s="220" customFormat="1" ht="21.95" customHeight="1">
      <c r="A22" s="195"/>
      <c r="B22" s="226">
        <v>18</v>
      </c>
      <c r="C22" s="225" t="s">
        <v>693</v>
      </c>
      <c r="D22" s="225" t="s">
        <v>694</v>
      </c>
      <c r="E22" s="227" t="s">
        <v>695</v>
      </c>
    </row>
    <row r="23" spans="1:5" s="220" customFormat="1" ht="21.95" customHeight="1">
      <c r="A23" s="195"/>
      <c r="B23" s="226">
        <v>19</v>
      </c>
      <c r="C23" s="225" t="s">
        <v>598</v>
      </c>
      <c r="D23" s="225" t="s">
        <v>700</v>
      </c>
      <c r="E23" s="227" t="s">
        <v>599</v>
      </c>
    </row>
    <row r="24" spans="1:5" s="220" customFormat="1" ht="21.95" customHeight="1">
      <c r="A24" s="195"/>
      <c r="B24" s="226">
        <v>20</v>
      </c>
      <c r="C24" s="225" t="s">
        <v>690</v>
      </c>
      <c r="D24" s="225" t="s">
        <v>691</v>
      </c>
      <c r="E24" s="227" t="s">
        <v>692</v>
      </c>
    </row>
    <row r="25" spans="1:5" s="220" customFormat="1" ht="21.95" customHeight="1">
      <c r="A25" s="195"/>
      <c r="B25" s="226">
        <v>21</v>
      </c>
      <c r="C25" s="225" t="s">
        <v>584</v>
      </c>
      <c r="D25" s="225" t="s">
        <v>585</v>
      </c>
      <c r="E25" s="227" t="s">
        <v>586</v>
      </c>
    </row>
    <row r="26" spans="1:5" s="220" customFormat="1" ht="21.95" customHeight="1">
      <c r="A26" s="195"/>
      <c r="B26" s="226">
        <v>22</v>
      </c>
      <c r="C26" s="225" t="s">
        <v>603</v>
      </c>
      <c r="D26" s="225" t="s">
        <v>604</v>
      </c>
      <c r="E26" s="227" t="s">
        <v>605</v>
      </c>
    </row>
    <row r="27" spans="1:5" s="220" customFormat="1" ht="21.95" customHeight="1">
      <c r="A27" s="195"/>
      <c r="B27" s="226">
        <v>23</v>
      </c>
      <c r="C27" s="225" t="s">
        <v>618</v>
      </c>
      <c r="D27" s="225" t="s">
        <v>619</v>
      </c>
      <c r="E27" s="227" t="s">
        <v>620</v>
      </c>
    </row>
    <row r="28" spans="1:5" s="220" customFormat="1" ht="21.95" customHeight="1">
      <c r="A28" s="195"/>
      <c r="B28" s="226">
        <v>24</v>
      </c>
      <c r="C28" s="225" t="s">
        <v>624</v>
      </c>
      <c r="D28" s="225" t="s">
        <v>625</v>
      </c>
      <c r="E28" s="227" t="s">
        <v>626</v>
      </c>
    </row>
    <row r="29" spans="1:5" s="220" customFormat="1" ht="21.95" customHeight="1">
      <c r="A29" s="195"/>
      <c r="B29" s="226">
        <v>25</v>
      </c>
      <c r="C29" s="225" t="s">
        <v>593</v>
      </c>
      <c r="D29" s="225" t="s">
        <v>594</v>
      </c>
      <c r="E29" s="227" t="s">
        <v>595</v>
      </c>
    </row>
    <row r="30" spans="1:5" s="220" customFormat="1" ht="21.95" customHeight="1">
      <c r="A30" s="195"/>
      <c r="B30" s="226">
        <v>26</v>
      </c>
      <c r="C30" s="225" t="s">
        <v>590</v>
      </c>
      <c r="D30" s="225" t="s">
        <v>591</v>
      </c>
      <c r="E30" s="227" t="s">
        <v>592</v>
      </c>
    </row>
    <row r="31" spans="1:5" s="220" customFormat="1" ht="21.95" customHeight="1">
      <c r="A31" s="195"/>
      <c r="B31" s="226">
        <v>27</v>
      </c>
      <c r="C31" s="225" t="s">
        <v>559</v>
      </c>
      <c r="D31" s="225" t="s">
        <v>560</v>
      </c>
      <c r="E31" s="227" t="s">
        <v>561</v>
      </c>
    </row>
    <row r="32" spans="1:5" s="220" customFormat="1" ht="21.95" customHeight="1">
      <c r="A32" s="195"/>
      <c r="B32" s="226">
        <v>28</v>
      </c>
      <c r="C32" s="225" t="s">
        <v>606</v>
      </c>
      <c r="D32" s="225" t="s">
        <v>607</v>
      </c>
      <c r="E32" s="227" t="s">
        <v>608</v>
      </c>
    </row>
    <row r="33" spans="1:5" s="220" customFormat="1" ht="21.95" customHeight="1">
      <c r="A33" s="195"/>
      <c r="B33" s="226">
        <v>29</v>
      </c>
      <c r="C33" s="225" t="s">
        <v>587</v>
      </c>
      <c r="D33" s="225" t="s">
        <v>588</v>
      </c>
      <c r="E33" s="227" t="s">
        <v>589</v>
      </c>
    </row>
    <row r="34" spans="1:5" s="220" customFormat="1" ht="21.95" customHeight="1">
      <c r="A34" s="195"/>
      <c r="B34" s="226">
        <v>30</v>
      </c>
      <c r="C34" s="225" t="s">
        <v>627</v>
      </c>
      <c r="D34" s="225" t="s">
        <v>628</v>
      </c>
      <c r="E34" s="227" t="s">
        <v>629</v>
      </c>
    </row>
    <row r="35" spans="1:5" s="220" customFormat="1" ht="21.95" customHeight="1">
      <c r="A35" s="195"/>
      <c r="B35" s="231">
        <v>31</v>
      </c>
      <c r="C35" s="232" t="s">
        <v>581</v>
      </c>
      <c r="D35" s="232" t="s">
        <v>582</v>
      </c>
      <c r="E35" s="233" t="s">
        <v>583</v>
      </c>
    </row>
    <row r="36" spans="1:5" s="220" customFormat="1" ht="18.95" customHeight="1">
      <c r="A36" s="195"/>
    </row>
  </sheetData>
  <sheetProtection sheet="1" objects="1" scenarios="1"/>
  <phoneticPr fontId="6"/>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03">
    <tabColor rgb="FFCCFFFF"/>
    <outlinePr showOutlineSymbols="0"/>
    <pageSetUpPr autoPageBreaks="0"/>
  </sheetPr>
  <dimension ref="A1:AI99"/>
  <sheetViews>
    <sheetView showGridLines="0" showRowColHeaders="0" showOutlineSymbols="0" workbookViewId="0">
      <selection activeCell="E88" sqref="E88:AH88"/>
    </sheetView>
  </sheetViews>
  <sheetFormatPr defaultColWidth="0" defaultRowHeight="20.100000000000001" customHeight="1" zeroHeight="1"/>
  <cols>
    <col min="1" max="1" width="0.875" style="133" customWidth="1"/>
    <col min="2" max="2" width="4.625" style="133" customWidth="1"/>
    <col min="3" max="34" width="2.625" style="133" customWidth="1"/>
    <col min="35" max="35" width="0.875" style="133" customWidth="1"/>
    <col min="36" max="16384" width="2.625" style="133" hidden="1"/>
  </cols>
  <sheetData>
    <row r="1" spans="2:34" ht="20.100000000000001" customHeight="1">
      <c r="B1" s="287" t="s">
        <v>285</v>
      </c>
      <c r="C1" s="287"/>
      <c r="D1" s="287"/>
      <c r="E1" s="287"/>
      <c r="F1" s="287"/>
      <c r="G1" s="287"/>
      <c r="H1" s="287"/>
      <c r="I1" s="287"/>
      <c r="J1" s="287"/>
      <c r="K1" s="287"/>
      <c r="L1" s="287"/>
      <c r="M1" s="287"/>
      <c r="N1" s="287"/>
      <c r="O1" s="287"/>
      <c r="P1" s="287"/>
      <c r="Q1" s="287"/>
      <c r="R1" s="287"/>
      <c r="S1" s="287"/>
      <c r="T1" s="287"/>
      <c r="U1" s="287"/>
      <c r="V1" s="287"/>
      <c r="W1" s="287"/>
      <c r="X1" s="287"/>
      <c r="Y1" s="287"/>
      <c r="Z1" s="287"/>
      <c r="AA1" s="287"/>
      <c r="AB1" s="287"/>
      <c r="AC1" s="287"/>
      <c r="AD1" s="287"/>
      <c r="AE1" s="287"/>
      <c r="AF1" s="287"/>
      <c r="AG1" s="287"/>
      <c r="AH1" s="287"/>
    </row>
    <row r="2" spans="2:34" ht="20.100000000000001" customHeight="1">
      <c r="B2" s="287" t="s">
        <v>286</v>
      </c>
      <c r="C2" s="287"/>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287"/>
      <c r="AD2" s="287"/>
      <c r="AE2" s="287"/>
      <c r="AF2" s="287"/>
      <c r="AG2" s="287"/>
      <c r="AH2" s="287"/>
    </row>
    <row r="3" spans="2:34" ht="9.9499999999999993" customHeight="1"/>
    <row r="4" spans="2:34" ht="20.100000000000001" customHeight="1">
      <c r="B4" s="284" t="s">
        <v>314</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row>
    <row r="5" spans="2:34" ht="20.100000000000001" customHeight="1"/>
    <row r="6" spans="2:34" ht="20.100000000000001" customHeight="1">
      <c r="B6" s="132" t="s">
        <v>288</v>
      </c>
      <c r="D6" s="133" t="s">
        <v>289</v>
      </c>
      <c r="E6" s="284" t="s">
        <v>304</v>
      </c>
      <c r="F6" s="284"/>
      <c r="G6" s="284"/>
      <c r="H6" s="284"/>
      <c r="I6" s="284"/>
      <c r="J6" s="284"/>
      <c r="K6" s="284"/>
      <c r="L6" s="284"/>
      <c r="M6" s="284"/>
      <c r="N6" s="284"/>
      <c r="O6" s="284"/>
      <c r="P6" s="284"/>
      <c r="Q6" s="284"/>
      <c r="R6" s="284"/>
      <c r="S6" s="284"/>
      <c r="T6" s="284"/>
      <c r="U6" s="284"/>
      <c r="V6" s="284"/>
      <c r="W6" s="284"/>
      <c r="X6" s="284"/>
      <c r="Y6" s="284"/>
      <c r="Z6" s="284"/>
      <c r="AA6" s="284"/>
      <c r="AB6" s="284"/>
      <c r="AC6" s="284"/>
      <c r="AD6" s="284"/>
      <c r="AE6" s="284"/>
      <c r="AF6" s="284"/>
      <c r="AG6" s="284"/>
      <c r="AH6" s="284"/>
    </row>
    <row r="7" spans="2:34" ht="20.100000000000001" customHeight="1">
      <c r="E7" s="284" t="s">
        <v>303</v>
      </c>
      <c r="F7" s="284"/>
      <c r="G7" s="284"/>
      <c r="H7" s="284"/>
      <c r="I7" s="284"/>
      <c r="J7" s="284"/>
      <c r="K7" s="284"/>
      <c r="L7" s="284"/>
      <c r="M7" s="284"/>
      <c r="N7" s="284"/>
      <c r="O7" s="284"/>
      <c r="P7" s="284"/>
      <c r="Q7" s="284"/>
      <c r="R7" s="284"/>
      <c r="S7" s="284"/>
      <c r="T7" s="284"/>
      <c r="U7" s="284"/>
      <c r="V7" s="284"/>
      <c r="W7" s="284"/>
      <c r="X7" s="284"/>
      <c r="Y7" s="284"/>
      <c r="Z7" s="284"/>
      <c r="AA7" s="284"/>
      <c r="AB7" s="284"/>
      <c r="AC7" s="284"/>
      <c r="AD7" s="284"/>
      <c r="AE7" s="284"/>
      <c r="AF7" s="284"/>
      <c r="AG7" s="284"/>
      <c r="AH7" s="284"/>
    </row>
    <row r="8" spans="2:34" ht="20.100000000000001" customHeight="1"/>
    <row r="9" spans="2:34" ht="20.100000000000001" customHeight="1">
      <c r="B9" s="132" t="s">
        <v>288</v>
      </c>
      <c r="D9" s="133" t="s">
        <v>290</v>
      </c>
      <c r="E9" s="284" t="s">
        <v>305</v>
      </c>
      <c r="F9" s="284"/>
      <c r="G9" s="284"/>
      <c r="H9" s="284"/>
      <c r="I9" s="284"/>
      <c r="J9" s="284"/>
      <c r="K9" s="284"/>
      <c r="L9" s="284"/>
      <c r="M9" s="284"/>
      <c r="N9" s="284"/>
      <c r="O9" s="284"/>
      <c r="P9" s="284"/>
      <c r="Q9" s="284"/>
      <c r="R9" s="284"/>
      <c r="S9" s="284"/>
      <c r="T9" s="284"/>
      <c r="U9" s="284"/>
      <c r="V9" s="284"/>
      <c r="W9" s="284"/>
      <c r="X9" s="284"/>
      <c r="Y9" s="284"/>
      <c r="Z9" s="284"/>
      <c r="AA9" s="284"/>
      <c r="AB9" s="284"/>
      <c r="AC9" s="284"/>
      <c r="AD9" s="284"/>
      <c r="AE9" s="284"/>
      <c r="AF9" s="284"/>
      <c r="AG9" s="284"/>
      <c r="AH9" s="284"/>
    </row>
    <row r="10" spans="2:34" ht="20.100000000000001" customHeight="1">
      <c r="E10" s="284" t="s">
        <v>306</v>
      </c>
      <c r="F10" s="284"/>
      <c r="G10" s="284"/>
      <c r="H10" s="284"/>
      <c r="I10" s="284"/>
      <c r="J10" s="284"/>
      <c r="K10" s="284"/>
      <c r="L10" s="284"/>
      <c r="M10" s="284"/>
      <c r="N10" s="284"/>
      <c r="O10" s="284"/>
      <c r="P10" s="284"/>
      <c r="Q10" s="284"/>
      <c r="R10" s="284"/>
      <c r="S10" s="284"/>
      <c r="T10" s="284"/>
      <c r="U10" s="284"/>
      <c r="V10" s="284"/>
      <c r="W10" s="284"/>
      <c r="X10" s="284"/>
      <c r="Y10" s="284"/>
      <c r="Z10" s="284"/>
      <c r="AA10" s="284"/>
      <c r="AB10" s="284"/>
      <c r="AC10" s="284"/>
      <c r="AD10" s="284"/>
      <c r="AE10" s="284"/>
      <c r="AF10" s="284"/>
      <c r="AG10" s="284"/>
      <c r="AH10" s="284"/>
    </row>
    <row r="11" spans="2:34" ht="20.100000000000001" customHeight="1"/>
    <row r="12" spans="2:34" ht="20.100000000000001" customHeight="1">
      <c r="B12" s="132" t="s">
        <v>288</v>
      </c>
      <c r="D12" s="133" t="s">
        <v>291</v>
      </c>
      <c r="E12" s="284" t="s">
        <v>307</v>
      </c>
      <c r="F12" s="288"/>
      <c r="G12" s="288"/>
      <c r="H12" s="288"/>
      <c r="I12" s="288"/>
      <c r="J12" s="288"/>
      <c r="K12" s="288"/>
      <c r="L12" s="288"/>
      <c r="M12" s="288"/>
      <c r="N12" s="288"/>
      <c r="O12" s="288"/>
      <c r="P12" s="288"/>
      <c r="Q12" s="288"/>
      <c r="R12" s="288"/>
      <c r="S12" s="288"/>
      <c r="T12" s="288"/>
      <c r="U12" s="288"/>
      <c r="V12" s="288"/>
      <c r="W12" s="288"/>
      <c r="X12" s="288"/>
      <c r="Y12" s="288"/>
      <c r="Z12" s="288"/>
      <c r="AA12" s="288"/>
      <c r="AB12" s="288"/>
      <c r="AC12" s="288"/>
      <c r="AD12" s="288"/>
      <c r="AE12" s="288"/>
      <c r="AF12" s="288"/>
      <c r="AG12" s="288"/>
      <c r="AH12" s="288"/>
    </row>
    <row r="13" spans="2:34" ht="20.100000000000001" customHeight="1">
      <c r="E13" s="284" t="s">
        <v>308</v>
      </c>
      <c r="F13" s="284"/>
      <c r="G13" s="284"/>
      <c r="H13" s="284"/>
      <c r="I13" s="284"/>
      <c r="J13" s="284"/>
      <c r="K13" s="284"/>
      <c r="L13" s="284"/>
      <c r="M13" s="284"/>
      <c r="N13" s="284"/>
      <c r="O13" s="284"/>
      <c r="P13" s="284"/>
      <c r="Q13" s="284"/>
      <c r="R13" s="284"/>
      <c r="S13" s="284"/>
      <c r="T13" s="284"/>
      <c r="U13" s="284"/>
      <c r="V13" s="284"/>
      <c r="W13" s="284"/>
      <c r="X13" s="284"/>
      <c r="Y13" s="284"/>
      <c r="Z13" s="284"/>
      <c r="AA13" s="284"/>
      <c r="AB13" s="284"/>
      <c r="AC13" s="284"/>
      <c r="AD13" s="284"/>
      <c r="AE13" s="284"/>
      <c r="AF13" s="284"/>
      <c r="AG13" s="284"/>
      <c r="AH13" s="284"/>
    </row>
    <row r="14" spans="2:34" ht="20.100000000000001" customHeight="1"/>
    <row r="15" spans="2:34" ht="20.100000000000001" customHeight="1">
      <c r="B15" s="132" t="s">
        <v>288</v>
      </c>
      <c r="D15" s="133" t="s">
        <v>292</v>
      </c>
      <c r="E15" s="284" t="s">
        <v>293</v>
      </c>
      <c r="F15" s="284"/>
      <c r="G15" s="284"/>
      <c r="H15" s="284"/>
      <c r="I15" s="284"/>
      <c r="J15" s="284"/>
      <c r="K15" s="284"/>
      <c r="L15" s="284"/>
      <c r="M15" s="284"/>
      <c r="N15" s="284"/>
      <c r="O15" s="284"/>
      <c r="P15" s="284"/>
      <c r="Q15" s="284"/>
      <c r="R15" s="284"/>
      <c r="S15" s="284"/>
      <c r="T15" s="284"/>
      <c r="U15" s="284"/>
      <c r="V15" s="284"/>
      <c r="W15" s="284"/>
      <c r="X15" s="284"/>
      <c r="Y15" s="284"/>
      <c r="Z15" s="284"/>
      <c r="AA15" s="284"/>
      <c r="AB15" s="284"/>
      <c r="AC15" s="284"/>
      <c r="AD15" s="284"/>
      <c r="AE15" s="284"/>
      <c r="AF15" s="284"/>
      <c r="AG15" s="284"/>
      <c r="AH15" s="284"/>
    </row>
    <row r="16" spans="2:34" ht="20.100000000000001" customHeight="1"/>
    <row r="17" spans="2:34" ht="20.100000000000001" customHeight="1">
      <c r="B17" s="132" t="s">
        <v>288</v>
      </c>
      <c r="D17" s="133" t="s">
        <v>294</v>
      </c>
      <c r="E17" s="284" t="s">
        <v>295</v>
      </c>
      <c r="F17" s="284"/>
      <c r="G17" s="284"/>
      <c r="H17" s="284"/>
      <c r="I17" s="284"/>
      <c r="J17" s="284"/>
      <c r="K17" s="284"/>
      <c r="L17" s="284"/>
      <c r="M17" s="284"/>
      <c r="N17" s="284"/>
      <c r="O17" s="284"/>
      <c r="P17" s="284"/>
      <c r="Q17" s="284"/>
      <c r="R17" s="284"/>
      <c r="S17" s="284"/>
      <c r="T17" s="284"/>
      <c r="U17" s="284"/>
      <c r="V17" s="284"/>
      <c r="W17" s="284"/>
      <c r="X17" s="284"/>
      <c r="Y17" s="284"/>
      <c r="Z17" s="284"/>
      <c r="AA17" s="284"/>
      <c r="AB17" s="284"/>
      <c r="AC17" s="284"/>
      <c r="AD17" s="284"/>
      <c r="AE17" s="284"/>
      <c r="AF17" s="284"/>
      <c r="AG17" s="284"/>
      <c r="AH17" s="284"/>
    </row>
    <row r="18" spans="2:34" ht="20.100000000000001" customHeight="1"/>
    <row r="19" spans="2:34" ht="20.100000000000001" customHeight="1">
      <c r="B19" s="132" t="s">
        <v>288</v>
      </c>
      <c r="D19" s="133" t="s">
        <v>296</v>
      </c>
      <c r="E19" s="284" t="s">
        <v>309</v>
      </c>
      <c r="F19" s="288"/>
      <c r="G19" s="288"/>
      <c r="H19" s="288"/>
      <c r="I19" s="288"/>
      <c r="J19" s="288"/>
      <c r="K19" s="288"/>
      <c r="L19" s="288"/>
      <c r="M19" s="288"/>
      <c r="N19" s="288"/>
      <c r="O19" s="288"/>
      <c r="P19" s="288"/>
      <c r="Q19" s="288"/>
      <c r="R19" s="288"/>
      <c r="S19" s="288"/>
      <c r="T19" s="288"/>
      <c r="U19" s="288"/>
      <c r="V19" s="288"/>
      <c r="W19" s="288"/>
      <c r="X19" s="288"/>
      <c r="Y19" s="288"/>
      <c r="Z19" s="288"/>
      <c r="AA19" s="288"/>
      <c r="AB19" s="288"/>
      <c r="AC19" s="288"/>
      <c r="AD19" s="288"/>
      <c r="AE19" s="288"/>
      <c r="AF19" s="288"/>
      <c r="AG19" s="288"/>
      <c r="AH19" s="288"/>
    </row>
    <row r="20" spans="2:34" ht="20.100000000000001" customHeight="1">
      <c r="E20" s="284" t="s">
        <v>310</v>
      </c>
      <c r="F20" s="284"/>
      <c r="G20" s="284"/>
      <c r="H20" s="284"/>
      <c r="I20" s="284"/>
      <c r="J20" s="284"/>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row>
    <row r="21" spans="2:34" ht="20.100000000000001" customHeight="1"/>
    <row r="22" spans="2:34" ht="20.100000000000001" customHeight="1">
      <c r="B22" s="286" t="s">
        <v>297</v>
      </c>
      <c r="C22" s="286"/>
      <c r="D22" s="286"/>
      <c r="E22" s="286"/>
      <c r="F22" s="286"/>
      <c r="G22" s="286"/>
      <c r="H22" s="286"/>
      <c r="I22" s="286"/>
      <c r="J22" s="286"/>
      <c r="K22" s="286"/>
      <c r="L22" s="286"/>
      <c r="M22" s="286"/>
      <c r="N22" s="286"/>
      <c r="O22" s="286"/>
      <c r="P22" s="286"/>
      <c r="Q22" s="286"/>
      <c r="R22" s="286"/>
      <c r="S22" s="286"/>
      <c r="T22" s="286"/>
      <c r="U22" s="286"/>
      <c r="V22" s="286"/>
      <c r="W22" s="286"/>
      <c r="X22" s="286"/>
      <c r="Y22" s="286"/>
      <c r="Z22" s="286"/>
      <c r="AA22" s="286"/>
      <c r="AB22" s="286"/>
      <c r="AC22" s="286"/>
      <c r="AD22" s="286"/>
      <c r="AE22" s="286"/>
      <c r="AF22" s="286"/>
      <c r="AG22" s="286"/>
      <c r="AH22" s="286"/>
    </row>
    <row r="23" spans="2:34" ht="20.100000000000001" customHeight="1">
      <c r="B23" s="132" t="s">
        <v>288</v>
      </c>
      <c r="D23" s="133" t="s">
        <v>296</v>
      </c>
      <c r="E23" s="284" t="s">
        <v>311</v>
      </c>
      <c r="F23" s="288"/>
      <c r="G23" s="288"/>
      <c r="H23" s="288"/>
      <c r="I23" s="288"/>
      <c r="J23" s="288"/>
      <c r="K23" s="288"/>
      <c r="L23" s="288"/>
      <c r="M23" s="288"/>
      <c r="N23" s="288"/>
      <c r="O23" s="288"/>
      <c r="P23" s="288"/>
      <c r="Q23" s="288"/>
      <c r="R23" s="288"/>
      <c r="S23" s="288"/>
      <c r="T23" s="288"/>
      <c r="U23" s="288"/>
      <c r="V23" s="288"/>
      <c r="W23" s="288"/>
      <c r="X23" s="288"/>
      <c r="Y23" s="288"/>
      <c r="Z23" s="288"/>
      <c r="AA23" s="288"/>
      <c r="AB23" s="288"/>
      <c r="AC23" s="288"/>
      <c r="AD23" s="288"/>
      <c r="AE23" s="288"/>
      <c r="AF23" s="288"/>
      <c r="AG23" s="288"/>
      <c r="AH23" s="288"/>
    </row>
    <row r="24" spans="2:34" ht="20.100000000000001" customHeight="1">
      <c r="E24" s="284" t="s">
        <v>315</v>
      </c>
      <c r="F24" s="284"/>
      <c r="G24" s="284"/>
      <c r="H24" s="284"/>
      <c r="I24" s="284"/>
      <c r="J24" s="284"/>
      <c r="K24" s="284"/>
      <c r="L24" s="284"/>
      <c r="M24" s="284"/>
      <c r="N24" s="284"/>
      <c r="O24" s="284"/>
      <c r="P24" s="284"/>
      <c r="Q24" s="284"/>
      <c r="R24" s="284"/>
      <c r="S24" s="284"/>
      <c r="T24" s="284"/>
      <c r="U24" s="284"/>
      <c r="V24" s="284"/>
      <c r="W24" s="284"/>
      <c r="X24" s="284"/>
      <c r="Y24" s="284"/>
      <c r="Z24" s="284"/>
      <c r="AA24" s="284"/>
      <c r="AB24" s="284"/>
      <c r="AC24" s="284"/>
      <c r="AD24" s="284"/>
      <c r="AE24" s="284"/>
      <c r="AF24" s="284"/>
      <c r="AG24" s="284"/>
      <c r="AH24" s="284"/>
    </row>
    <row r="25" spans="2:34" ht="20.100000000000001" customHeight="1">
      <c r="E25" s="284" t="s">
        <v>312</v>
      </c>
      <c r="F25" s="284"/>
      <c r="G25" s="284"/>
      <c r="H25" s="284"/>
      <c r="I25" s="284"/>
      <c r="J25" s="284"/>
      <c r="K25" s="284"/>
      <c r="L25" s="284"/>
      <c r="M25" s="284"/>
      <c r="N25" s="284"/>
      <c r="O25" s="284"/>
      <c r="P25" s="284"/>
      <c r="Q25" s="284"/>
      <c r="R25" s="284"/>
      <c r="S25" s="284"/>
      <c r="T25" s="284"/>
      <c r="U25" s="284"/>
      <c r="V25" s="284"/>
      <c r="W25" s="284"/>
      <c r="X25" s="284"/>
      <c r="Y25" s="284"/>
      <c r="Z25" s="284"/>
      <c r="AA25" s="284"/>
      <c r="AB25" s="284"/>
      <c r="AC25" s="284"/>
      <c r="AD25" s="284"/>
      <c r="AE25" s="284"/>
      <c r="AF25" s="284"/>
      <c r="AG25" s="284"/>
      <c r="AH25" s="284"/>
    </row>
    <row r="26" spans="2:34" ht="20.100000000000001" customHeight="1"/>
    <row r="27" spans="2:34" ht="20.100000000000001" customHeight="1"/>
    <row r="28" spans="2:34" ht="20.100000000000001" customHeight="1">
      <c r="B28" s="284" t="s">
        <v>313</v>
      </c>
      <c r="C28" s="284"/>
      <c r="D28" s="284"/>
      <c r="E28" s="284"/>
      <c r="F28" s="284"/>
      <c r="G28" s="284"/>
      <c r="H28" s="284"/>
      <c r="I28" s="284"/>
      <c r="J28" s="284"/>
      <c r="K28" s="284"/>
      <c r="L28" s="284"/>
      <c r="M28" s="284"/>
      <c r="N28" s="284"/>
      <c r="O28" s="284"/>
      <c r="P28" s="284"/>
      <c r="Q28" s="284"/>
      <c r="R28" s="284"/>
      <c r="S28" s="284"/>
      <c r="T28" s="284"/>
      <c r="U28" s="284"/>
      <c r="V28" s="284"/>
      <c r="W28" s="284"/>
      <c r="X28" s="284"/>
      <c r="Y28" s="284"/>
      <c r="Z28" s="284"/>
      <c r="AA28" s="284"/>
      <c r="AB28" s="284"/>
      <c r="AC28" s="284"/>
      <c r="AD28" s="284"/>
      <c r="AE28" s="284"/>
      <c r="AF28" s="284"/>
      <c r="AG28" s="284"/>
      <c r="AH28" s="284"/>
    </row>
    <row r="29" spans="2:34" ht="20.100000000000001" customHeight="1"/>
    <row r="30" spans="2:34" ht="20.100000000000001" customHeight="1">
      <c r="B30" s="132" t="s">
        <v>288</v>
      </c>
      <c r="D30" s="133" t="s">
        <v>289</v>
      </c>
      <c r="E30" s="284" t="s">
        <v>644</v>
      </c>
      <c r="F30" s="284"/>
      <c r="G30" s="284"/>
      <c r="H30" s="284"/>
      <c r="I30" s="284"/>
      <c r="J30" s="284"/>
      <c r="K30" s="284"/>
      <c r="L30" s="284"/>
      <c r="M30" s="284"/>
      <c r="N30" s="284"/>
      <c r="O30" s="284"/>
      <c r="P30" s="284"/>
      <c r="Q30" s="284"/>
      <c r="R30" s="284"/>
      <c r="S30" s="284"/>
      <c r="T30" s="284"/>
      <c r="U30" s="284"/>
      <c r="V30" s="284"/>
      <c r="W30" s="284"/>
      <c r="X30" s="284"/>
      <c r="Y30" s="284"/>
      <c r="Z30" s="284"/>
      <c r="AA30" s="284"/>
      <c r="AB30" s="284"/>
      <c r="AC30" s="284"/>
      <c r="AD30" s="284"/>
      <c r="AE30" s="284"/>
      <c r="AF30" s="284"/>
      <c r="AG30" s="284"/>
      <c r="AH30" s="284"/>
    </row>
    <row r="31" spans="2:34" ht="20.100000000000001" customHeight="1">
      <c r="E31" s="284" t="s">
        <v>643</v>
      </c>
      <c r="F31" s="284"/>
      <c r="G31" s="284"/>
      <c r="H31" s="284"/>
      <c r="I31" s="284"/>
      <c r="J31" s="284"/>
      <c r="K31" s="284"/>
      <c r="L31" s="284"/>
      <c r="M31" s="284"/>
      <c r="N31" s="284"/>
      <c r="O31" s="284"/>
      <c r="P31" s="284"/>
      <c r="Q31" s="284"/>
      <c r="R31" s="284"/>
      <c r="S31" s="284"/>
      <c r="T31" s="284"/>
      <c r="U31" s="284"/>
      <c r="V31" s="284"/>
      <c r="W31" s="284"/>
      <c r="X31" s="284"/>
      <c r="Y31" s="284"/>
      <c r="Z31" s="284"/>
      <c r="AA31" s="284"/>
      <c r="AB31" s="284"/>
      <c r="AC31" s="284"/>
      <c r="AD31" s="284"/>
      <c r="AE31" s="284"/>
      <c r="AF31" s="284"/>
      <c r="AG31" s="284"/>
      <c r="AH31" s="284"/>
    </row>
    <row r="32" spans="2:34" ht="20.100000000000001" customHeight="1"/>
    <row r="33" spans="2:34" ht="20.100000000000001" customHeight="1"/>
    <row r="34" spans="2:34" ht="20.100000000000001" customHeight="1">
      <c r="B34" s="301" t="str">
        <f>"＝ 参考資料 ＝"</f>
        <v>＝ 参考資料 ＝</v>
      </c>
      <c r="C34" s="301"/>
      <c r="D34" s="301"/>
      <c r="E34" s="301"/>
      <c r="F34" s="301"/>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1"/>
    </row>
    <row r="35" spans="2:34" ht="24.95" customHeight="1">
      <c r="B35" s="300" t="s">
        <v>239</v>
      </c>
      <c r="C35" s="300"/>
      <c r="D35" s="300"/>
      <c r="E35" s="300"/>
      <c r="F35" s="300"/>
      <c r="G35" s="300"/>
      <c r="H35" s="300"/>
      <c r="I35" s="300"/>
      <c r="J35" s="300"/>
      <c r="K35" s="300" t="s">
        <v>238</v>
      </c>
      <c r="L35" s="300"/>
      <c r="M35" s="300"/>
      <c r="N35" s="300"/>
      <c r="O35" s="300"/>
      <c r="P35" s="300"/>
      <c r="Q35" s="300"/>
      <c r="R35" s="300"/>
      <c r="S35" s="300" t="s">
        <v>645</v>
      </c>
      <c r="T35" s="300"/>
      <c r="U35" s="300"/>
      <c r="V35" s="300"/>
      <c r="W35" s="300"/>
      <c r="X35" s="300"/>
      <c r="Y35" s="300"/>
      <c r="Z35" s="300"/>
      <c r="AA35" s="300"/>
      <c r="AB35" s="300"/>
      <c r="AC35" s="300"/>
      <c r="AD35" s="300"/>
      <c r="AE35" s="300"/>
      <c r="AF35" s="300"/>
      <c r="AG35" s="300"/>
      <c r="AH35" s="300"/>
    </row>
    <row r="36" spans="2:34" ht="24.95" customHeight="1">
      <c r="B36" s="300"/>
      <c r="C36" s="300"/>
      <c r="D36" s="300"/>
      <c r="E36" s="300"/>
      <c r="F36" s="300"/>
      <c r="G36" s="300"/>
      <c r="H36" s="300"/>
      <c r="I36" s="300"/>
      <c r="J36" s="300"/>
      <c r="K36" s="300"/>
      <c r="L36" s="300"/>
      <c r="M36" s="300"/>
      <c r="N36" s="300"/>
      <c r="O36" s="300"/>
      <c r="P36" s="300"/>
      <c r="Q36" s="300"/>
      <c r="R36" s="300"/>
      <c r="S36" s="300" t="s">
        <v>355</v>
      </c>
      <c r="T36" s="300"/>
      <c r="U36" s="300"/>
      <c r="V36" s="300"/>
      <c r="W36" s="300"/>
      <c r="X36" s="300"/>
      <c r="Y36" s="300"/>
      <c r="Z36" s="300"/>
      <c r="AA36" s="300" t="s">
        <v>354</v>
      </c>
      <c r="AB36" s="300"/>
      <c r="AC36" s="300"/>
      <c r="AD36" s="300"/>
      <c r="AE36" s="300"/>
      <c r="AF36" s="300"/>
      <c r="AG36" s="300"/>
      <c r="AH36" s="300"/>
    </row>
    <row r="37" spans="2:34" ht="15" customHeight="1">
      <c r="B37" s="302" t="s">
        <v>298</v>
      </c>
      <c r="C37" s="303"/>
      <c r="D37" s="303"/>
      <c r="E37" s="303"/>
      <c r="F37" s="303"/>
      <c r="G37" s="303"/>
      <c r="H37" s="303"/>
      <c r="I37" s="303"/>
      <c r="J37" s="304"/>
      <c r="K37" s="289">
        <f>補助金額!D4</f>
        <v>332000</v>
      </c>
      <c r="L37" s="308"/>
      <c r="M37" s="308"/>
      <c r="N37" s="308"/>
      <c r="O37" s="308"/>
      <c r="P37" s="308"/>
      <c r="Q37" s="308"/>
      <c r="R37" s="309"/>
      <c r="S37" s="319" t="str">
        <f>補助金額!E4</f>
        <v>単独処理浄化槽撤去の場合</v>
      </c>
      <c r="T37" s="320"/>
      <c r="U37" s="320"/>
      <c r="V37" s="320"/>
      <c r="W37" s="320"/>
      <c r="X37" s="320"/>
      <c r="Y37" s="320"/>
      <c r="Z37" s="321"/>
      <c r="AA37" s="289">
        <f>補助金額!F4</f>
        <v>330000</v>
      </c>
      <c r="AB37" s="290"/>
      <c r="AC37" s="290"/>
      <c r="AD37" s="290"/>
      <c r="AE37" s="290"/>
      <c r="AF37" s="290"/>
      <c r="AG37" s="290"/>
      <c r="AH37" s="291"/>
    </row>
    <row r="38" spans="2:34" s="215" customFormat="1" ht="9.9499999999999993" customHeight="1">
      <c r="B38" s="305"/>
      <c r="C38" s="306"/>
      <c r="D38" s="306"/>
      <c r="E38" s="306"/>
      <c r="F38" s="306"/>
      <c r="G38" s="306"/>
      <c r="H38" s="306"/>
      <c r="I38" s="306"/>
      <c r="J38" s="307"/>
      <c r="K38" s="310"/>
      <c r="L38" s="311"/>
      <c r="M38" s="311"/>
      <c r="N38" s="311"/>
      <c r="O38" s="311"/>
      <c r="P38" s="311"/>
      <c r="Q38" s="311"/>
      <c r="R38" s="312"/>
      <c r="S38" s="292">
        <f>補助金額!E5</f>
        <v>150000</v>
      </c>
      <c r="T38" s="322"/>
      <c r="U38" s="322"/>
      <c r="V38" s="322"/>
      <c r="W38" s="322"/>
      <c r="X38" s="322"/>
      <c r="Y38" s="322"/>
      <c r="Z38" s="323"/>
      <c r="AA38" s="292"/>
      <c r="AB38" s="293"/>
      <c r="AC38" s="293"/>
      <c r="AD38" s="293"/>
      <c r="AE38" s="293"/>
      <c r="AF38" s="293"/>
      <c r="AG38" s="293"/>
      <c r="AH38" s="294"/>
    </row>
    <row r="39" spans="2:34" ht="12.6" customHeight="1">
      <c r="B39" s="302" t="s">
        <v>299</v>
      </c>
      <c r="C39" s="303"/>
      <c r="D39" s="303"/>
      <c r="E39" s="303"/>
      <c r="F39" s="303"/>
      <c r="G39" s="303"/>
      <c r="H39" s="303"/>
      <c r="I39" s="303"/>
      <c r="J39" s="304"/>
      <c r="K39" s="289">
        <f>補助金額!D6</f>
        <v>414000</v>
      </c>
      <c r="L39" s="308"/>
      <c r="M39" s="308"/>
      <c r="N39" s="308"/>
      <c r="O39" s="308"/>
      <c r="P39" s="308"/>
      <c r="Q39" s="308"/>
      <c r="R39" s="309"/>
      <c r="S39" s="292"/>
      <c r="T39" s="322"/>
      <c r="U39" s="322"/>
      <c r="V39" s="322"/>
      <c r="W39" s="322"/>
      <c r="X39" s="322"/>
      <c r="Y39" s="322"/>
      <c r="Z39" s="323"/>
      <c r="AA39" s="295"/>
      <c r="AB39" s="296"/>
      <c r="AC39" s="296"/>
      <c r="AD39" s="296"/>
      <c r="AE39" s="296"/>
      <c r="AF39" s="296"/>
      <c r="AG39" s="296"/>
      <c r="AH39" s="294"/>
    </row>
    <row r="40" spans="2:34" s="215" customFormat="1" ht="12.6" customHeight="1">
      <c r="B40" s="305"/>
      <c r="C40" s="306"/>
      <c r="D40" s="306"/>
      <c r="E40" s="306"/>
      <c r="F40" s="306"/>
      <c r="G40" s="306"/>
      <c r="H40" s="306"/>
      <c r="I40" s="306"/>
      <c r="J40" s="307"/>
      <c r="K40" s="310"/>
      <c r="L40" s="311"/>
      <c r="M40" s="311"/>
      <c r="N40" s="311"/>
      <c r="O40" s="311"/>
      <c r="P40" s="311"/>
      <c r="Q40" s="311"/>
      <c r="R40" s="312"/>
      <c r="S40" s="313" t="str">
        <f>補助金額!E7</f>
        <v>くみ取り便槽撤去の場合</v>
      </c>
      <c r="T40" s="314"/>
      <c r="U40" s="314"/>
      <c r="V40" s="314"/>
      <c r="W40" s="314"/>
      <c r="X40" s="314"/>
      <c r="Y40" s="314"/>
      <c r="Z40" s="315"/>
      <c r="AA40" s="295"/>
      <c r="AB40" s="296"/>
      <c r="AC40" s="296"/>
      <c r="AD40" s="296"/>
      <c r="AE40" s="296"/>
      <c r="AF40" s="296"/>
      <c r="AG40" s="296"/>
      <c r="AH40" s="294"/>
    </row>
    <row r="41" spans="2:34" s="215" customFormat="1" ht="2.4500000000000002" customHeight="1">
      <c r="B41" s="302" t="s">
        <v>300</v>
      </c>
      <c r="C41" s="303"/>
      <c r="D41" s="303"/>
      <c r="E41" s="303"/>
      <c r="F41" s="303"/>
      <c r="G41" s="303"/>
      <c r="H41" s="303"/>
      <c r="I41" s="303"/>
      <c r="J41" s="304"/>
      <c r="K41" s="289">
        <f>補助金額!D8</f>
        <v>548000</v>
      </c>
      <c r="L41" s="308"/>
      <c r="M41" s="308"/>
      <c r="N41" s="308"/>
      <c r="O41" s="308"/>
      <c r="P41" s="308"/>
      <c r="Q41" s="308"/>
      <c r="R41" s="309"/>
      <c r="S41" s="316"/>
      <c r="T41" s="317"/>
      <c r="U41" s="317"/>
      <c r="V41" s="317"/>
      <c r="W41" s="317"/>
      <c r="X41" s="317"/>
      <c r="Y41" s="317"/>
      <c r="Z41" s="318"/>
      <c r="AA41" s="295"/>
      <c r="AB41" s="296"/>
      <c r="AC41" s="296"/>
      <c r="AD41" s="296"/>
      <c r="AE41" s="296"/>
      <c r="AF41" s="296"/>
      <c r="AG41" s="296"/>
      <c r="AH41" s="294"/>
    </row>
    <row r="42" spans="2:34" ht="22.5" customHeight="1">
      <c r="B42" s="305"/>
      <c r="C42" s="306"/>
      <c r="D42" s="306"/>
      <c r="E42" s="306"/>
      <c r="F42" s="306"/>
      <c r="G42" s="306"/>
      <c r="H42" s="306"/>
      <c r="I42" s="306"/>
      <c r="J42" s="307"/>
      <c r="K42" s="310"/>
      <c r="L42" s="311"/>
      <c r="M42" s="311"/>
      <c r="N42" s="311"/>
      <c r="O42" s="311"/>
      <c r="P42" s="311"/>
      <c r="Q42" s="311"/>
      <c r="R42" s="312"/>
      <c r="S42" s="310">
        <f>補助金額!E9</f>
        <v>120000</v>
      </c>
      <c r="T42" s="311"/>
      <c r="U42" s="311"/>
      <c r="V42" s="311"/>
      <c r="W42" s="311"/>
      <c r="X42" s="311"/>
      <c r="Y42" s="311"/>
      <c r="Z42" s="312"/>
      <c r="AA42" s="297"/>
      <c r="AB42" s="298"/>
      <c r="AC42" s="298"/>
      <c r="AD42" s="298"/>
      <c r="AE42" s="298"/>
      <c r="AF42" s="298"/>
      <c r="AG42" s="298"/>
      <c r="AH42" s="299"/>
    </row>
    <row r="43" spans="2:34" ht="20.100000000000001" customHeight="1"/>
    <row r="44" spans="2:34" ht="20.100000000000001" customHeight="1">
      <c r="B44" s="287" t="s">
        <v>301</v>
      </c>
      <c r="C44" s="287"/>
      <c r="D44" s="287"/>
      <c r="E44" s="287"/>
      <c r="F44" s="287"/>
      <c r="G44" s="287"/>
      <c r="H44" s="287"/>
      <c r="I44" s="287"/>
      <c r="J44" s="287"/>
      <c r="K44" s="287"/>
      <c r="L44" s="287"/>
      <c r="M44" s="287"/>
      <c r="N44" s="287"/>
      <c r="O44" s="287"/>
      <c r="P44" s="287"/>
      <c r="Q44" s="287"/>
      <c r="R44" s="287"/>
      <c r="S44" s="287"/>
      <c r="T44" s="287"/>
      <c r="U44" s="287"/>
      <c r="V44" s="287"/>
      <c r="W44" s="287"/>
      <c r="X44" s="287"/>
      <c r="Y44" s="287"/>
      <c r="Z44" s="287"/>
      <c r="AA44" s="287"/>
      <c r="AB44" s="287"/>
      <c r="AC44" s="287"/>
      <c r="AD44" s="287"/>
      <c r="AE44" s="287"/>
      <c r="AF44" s="287"/>
      <c r="AG44" s="287"/>
      <c r="AH44" s="287"/>
    </row>
    <row r="45" spans="2:34" ht="20.100000000000001" customHeight="1">
      <c r="B45" s="287" t="s">
        <v>302</v>
      </c>
      <c r="C45" s="287"/>
      <c r="D45" s="287"/>
      <c r="E45" s="287"/>
      <c r="F45" s="287"/>
      <c r="G45" s="287"/>
      <c r="H45" s="287"/>
      <c r="I45" s="287"/>
      <c r="J45" s="287"/>
      <c r="K45" s="287"/>
      <c r="L45" s="287"/>
      <c r="M45" s="287"/>
      <c r="N45" s="287"/>
      <c r="O45" s="287"/>
      <c r="P45" s="287"/>
      <c r="Q45" s="287"/>
      <c r="R45" s="287"/>
      <c r="S45" s="287"/>
      <c r="T45" s="287"/>
      <c r="U45" s="287"/>
      <c r="V45" s="287"/>
      <c r="W45" s="287"/>
      <c r="X45" s="287"/>
      <c r="Y45" s="287"/>
      <c r="Z45" s="287"/>
      <c r="AA45" s="287"/>
      <c r="AB45" s="287"/>
      <c r="AC45" s="287"/>
      <c r="AD45" s="287"/>
      <c r="AE45" s="287"/>
      <c r="AF45" s="287"/>
      <c r="AG45" s="287"/>
      <c r="AH45" s="287"/>
    </row>
    <row r="46" spans="2:34" ht="9.9499999999999993" customHeight="1"/>
    <row r="47" spans="2:34" ht="20.100000000000001" customHeight="1">
      <c r="B47" s="284" t="s">
        <v>316</v>
      </c>
      <c r="C47" s="284"/>
      <c r="D47" s="284"/>
      <c r="E47" s="284"/>
      <c r="F47" s="284"/>
      <c r="G47" s="284"/>
      <c r="H47" s="284"/>
      <c r="I47" s="284"/>
      <c r="J47" s="284"/>
      <c r="K47" s="284"/>
      <c r="L47" s="284"/>
      <c r="M47" s="284"/>
      <c r="N47" s="284"/>
      <c r="O47" s="284"/>
      <c r="P47" s="284"/>
      <c r="Q47" s="284"/>
      <c r="R47" s="284"/>
      <c r="S47" s="284"/>
      <c r="T47" s="284"/>
      <c r="U47" s="284"/>
      <c r="V47" s="284"/>
      <c r="W47" s="284"/>
      <c r="X47" s="284"/>
      <c r="Y47" s="284"/>
      <c r="Z47" s="284"/>
      <c r="AA47" s="284"/>
      <c r="AB47" s="284"/>
      <c r="AC47" s="284"/>
      <c r="AD47" s="284"/>
      <c r="AE47" s="284"/>
      <c r="AF47" s="284"/>
      <c r="AG47" s="284"/>
      <c r="AH47" s="284"/>
    </row>
    <row r="48" spans="2:34" ht="15" customHeight="1"/>
    <row r="49" spans="2:34" ht="15" customHeight="1">
      <c r="B49" s="132" t="s">
        <v>288</v>
      </c>
      <c r="D49" s="133" t="s">
        <v>289</v>
      </c>
      <c r="E49" s="284" t="s">
        <v>668</v>
      </c>
      <c r="F49" s="284"/>
      <c r="G49" s="284"/>
      <c r="H49" s="284"/>
      <c r="I49" s="284"/>
      <c r="J49" s="284"/>
      <c r="K49" s="284"/>
      <c r="L49" s="284"/>
      <c r="M49" s="284"/>
      <c r="N49" s="284"/>
      <c r="O49" s="284"/>
      <c r="P49" s="284"/>
      <c r="Q49" s="284"/>
      <c r="R49" s="284"/>
      <c r="S49" s="284"/>
      <c r="T49" s="284"/>
      <c r="U49" s="284"/>
      <c r="V49" s="284"/>
      <c r="W49" s="284"/>
      <c r="X49" s="284"/>
      <c r="Y49" s="284"/>
      <c r="Z49" s="284"/>
      <c r="AA49" s="284"/>
      <c r="AB49" s="284"/>
      <c r="AC49" s="284"/>
      <c r="AD49" s="284"/>
      <c r="AE49" s="284"/>
      <c r="AF49" s="284"/>
      <c r="AG49" s="284"/>
      <c r="AH49" s="284"/>
    </row>
    <row r="50" spans="2:34" ht="15" customHeight="1"/>
    <row r="51" spans="2:34" ht="15" customHeight="1">
      <c r="B51" s="132" t="s">
        <v>288</v>
      </c>
      <c r="D51" s="133" t="s">
        <v>290</v>
      </c>
      <c r="E51" s="284" t="s">
        <v>325</v>
      </c>
      <c r="F51" s="284"/>
      <c r="G51" s="284"/>
      <c r="H51" s="284"/>
      <c r="I51" s="284"/>
      <c r="J51" s="284"/>
      <c r="K51" s="284"/>
      <c r="L51" s="284"/>
      <c r="M51" s="284"/>
      <c r="N51" s="284"/>
      <c r="O51" s="284"/>
      <c r="P51" s="284"/>
      <c r="Q51" s="284"/>
      <c r="R51" s="284"/>
      <c r="S51" s="284"/>
      <c r="T51" s="284"/>
      <c r="U51" s="284"/>
      <c r="V51" s="284"/>
      <c r="W51" s="284"/>
      <c r="X51" s="284"/>
      <c r="Y51" s="284"/>
      <c r="Z51" s="284"/>
      <c r="AA51" s="284"/>
      <c r="AB51" s="284"/>
      <c r="AC51" s="284"/>
      <c r="AD51" s="284"/>
      <c r="AE51" s="284"/>
      <c r="AF51" s="284"/>
      <c r="AG51" s="284"/>
      <c r="AH51" s="284"/>
    </row>
    <row r="52" spans="2:34" ht="15" customHeight="1"/>
    <row r="53" spans="2:34" ht="15" customHeight="1">
      <c r="B53" s="132" t="s">
        <v>288</v>
      </c>
      <c r="D53" s="133" t="s">
        <v>291</v>
      </c>
      <c r="E53" s="284" t="s">
        <v>326</v>
      </c>
      <c r="F53" s="284"/>
      <c r="G53" s="284"/>
      <c r="H53" s="284"/>
      <c r="I53" s="284"/>
      <c r="J53" s="284"/>
      <c r="K53" s="284"/>
      <c r="L53" s="284"/>
      <c r="M53" s="284"/>
      <c r="N53" s="284"/>
      <c r="O53" s="284"/>
      <c r="P53" s="284"/>
      <c r="Q53" s="284"/>
      <c r="R53" s="284"/>
      <c r="S53" s="284"/>
      <c r="T53" s="284"/>
      <c r="U53" s="284"/>
      <c r="V53" s="284"/>
      <c r="W53" s="284"/>
      <c r="X53" s="284"/>
      <c r="Y53" s="284"/>
      <c r="Z53" s="284"/>
      <c r="AA53" s="284"/>
      <c r="AB53" s="284"/>
      <c r="AC53" s="284"/>
      <c r="AD53" s="284"/>
      <c r="AE53" s="284"/>
      <c r="AF53" s="284"/>
      <c r="AG53" s="284"/>
      <c r="AH53" s="284"/>
    </row>
    <row r="54" spans="2:34" ht="15" customHeight="1"/>
    <row r="55" spans="2:34" ht="15" customHeight="1">
      <c r="B55" s="132" t="s">
        <v>288</v>
      </c>
      <c r="D55" s="133" t="s">
        <v>292</v>
      </c>
      <c r="E55" s="284" t="s">
        <v>327</v>
      </c>
      <c r="F55" s="284"/>
      <c r="G55" s="284"/>
      <c r="H55" s="284"/>
      <c r="I55" s="284"/>
      <c r="J55" s="284"/>
      <c r="K55" s="284"/>
      <c r="L55" s="284"/>
      <c r="M55" s="284"/>
      <c r="N55" s="284"/>
      <c r="O55" s="284"/>
      <c r="P55" s="284"/>
      <c r="Q55" s="284"/>
      <c r="R55" s="284"/>
      <c r="S55" s="284"/>
      <c r="T55" s="284"/>
      <c r="U55" s="284"/>
      <c r="V55" s="284"/>
      <c r="W55" s="284"/>
      <c r="X55" s="284"/>
      <c r="Y55" s="284"/>
      <c r="Z55" s="284"/>
      <c r="AA55" s="284"/>
      <c r="AB55" s="284"/>
      <c r="AC55" s="284"/>
      <c r="AD55" s="284"/>
      <c r="AE55" s="284"/>
      <c r="AF55" s="284"/>
      <c r="AG55" s="284"/>
      <c r="AH55" s="284"/>
    </row>
    <row r="56" spans="2:34" ht="15" customHeight="1"/>
    <row r="57" spans="2:34" ht="15" customHeight="1">
      <c r="B57" s="132" t="s">
        <v>288</v>
      </c>
      <c r="D57" s="133" t="s">
        <v>294</v>
      </c>
      <c r="E57" s="284" t="s">
        <v>328</v>
      </c>
      <c r="F57" s="284"/>
      <c r="G57" s="284"/>
      <c r="H57" s="284"/>
      <c r="I57" s="284"/>
      <c r="J57" s="284"/>
      <c r="K57" s="284"/>
      <c r="L57" s="284"/>
      <c r="M57" s="284"/>
      <c r="N57" s="284"/>
      <c r="O57" s="284"/>
      <c r="P57" s="284"/>
      <c r="Q57" s="284"/>
      <c r="R57" s="284"/>
      <c r="S57" s="284"/>
      <c r="T57" s="284"/>
      <c r="U57" s="284"/>
      <c r="V57" s="284"/>
      <c r="W57" s="284"/>
      <c r="X57" s="284"/>
      <c r="Y57" s="284"/>
      <c r="Z57" s="284"/>
      <c r="AA57" s="284"/>
      <c r="AB57" s="284"/>
      <c r="AC57" s="284"/>
      <c r="AD57" s="284"/>
      <c r="AE57" s="284"/>
      <c r="AF57" s="284"/>
      <c r="AG57" s="284"/>
      <c r="AH57" s="284"/>
    </row>
    <row r="58" spans="2:34" ht="15" customHeight="1"/>
    <row r="59" spans="2:34" ht="15" customHeight="1">
      <c r="B59" s="132" t="s">
        <v>288</v>
      </c>
      <c r="D59" s="133" t="s">
        <v>296</v>
      </c>
      <c r="E59" s="284" t="s">
        <v>329</v>
      </c>
      <c r="F59" s="284"/>
      <c r="G59" s="284"/>
      <c r="H59" s="284"/>
      <c r="I59" s="284"/>
      <c r="J59" s="284"/>
      <c r="K59" s="284"/>
      <c r="L59" s="284"/>
      <c r="M59" s="284"/>
      <c r="N59" s="284"/>
      <c r="O59" s="284"/>
      <c r="P59" s="284"/>
      <c r="Q59" s="284"/>
      <c r="R59" s="284"/>
      <c r="S59" s="284"/>
      <c r="T59" s="284"/>
      <c r="U59" s="284"/>
      <c r="V59" s="284"/>
      <c r="W59" s="284"/>
      <c r="X59" s="284"/>
      <c r="Y59" s="284"/>
      <c r="Z59" s="284"/>
      <c r="AA59" s="284"/>
      <c r="AB59" s="284"/>
      <c r="AC59" s="284"/>
      <c r="AD59" s="284"/>
      <c r="AE59" s="284"/>
      <c r="AF59" s="284"/>
      <c r="AG59" s="284"/>
      <c r="AH59" s="284"/>
    </row>
    <row r="60" spans="2:34" ht="15" customHeight="1"/>
    <row r="61" spans="2:34" ht="15" customHeight="1">
      <c r="B61" s="132" t="s">
        <v>288</v>
      </c>
      <c r="D61" s="133" t="s">
        <v>317</v>
      </c>
      <c r="E61" s="284" t="s">
        <v>330</v>
      </c>
      <c r="F61" s="284"/>
      <c r="G61" s="284"/>
      <c r="H61" s="284"/>
      <c r="I61" s="284"/>
      <c r="J61" s="284"/>
      <c r="K61" s="284"/>
      <c r="L61" s="284"/>
      <c r="M61" s="284"/>
      <c r="N61" s="284"/>
      <c r="O61" s="284"/>
      <c r="P61" s="284"/>
      <c r="Q61" s="284"/>
      <c r="R61" s="284"/>
      <c r="S61" s="284"/>
      <c r="T61" s="284"/>
      <c r="U61" s="284"/>
      <c r="V61" s="284"/>
      <c r="W61" s="284"/>
      <c r="X61" s="284"/>
      <c r="Y61" s="284"/>
      <c r="Z61" s="284"/>
      <c r="AA61" s="284"/>
      <c r="AB61" s="284"/>
      <c r="AC61" s="284"/>
      <c r="AD61" s="284"/>
      <c r="AE61" s="284"/>
      <c r="AF61" s="284"/>
      <c r="AG61" s="284"/>
      <c r="AH61" s="284"/>
    </row>
    <row r="62" spans="2:34" ht="15" customHeight="1"/>
    <row r="63" spans="2:34" ht="15" customHeight="1">
      <c r="B63" s="132" t="s">
        <v>288</v>
      </c>
      <c r="D63" s="133" t="s">
        <v>318</v>
      </c>
      <c r="E63" s="284" t="s">
        <v>331</v>
      </c>
      <c r="F63" s="284"/>
      <c r="G63" s="284"/>
      <c r="H63" s="284"/>
      <c r="I63" s="284"/>
      <c r="J63" s="284"/>
      <c r="K63" s="284"/>
      <c r="L63" s="284"/>
      <c r="M63" s="284"/>
      <c r="N63" s="284"/>
      <c r="O63" s="284"/>
      <c r="P63" s="284"/>
      <c r="Q63" s="284"/>
      <c r="R63" s="284"/>
      <c r="S63" s="284"/>
      <c r="T63" s="284"/>
      <c r="U63" s="284"/>
      <c r="V63" s="284"/>
      <c r="W63" s="284"/>
      <c r="X63" s="284"/>
      <c r="Y63" s="284"/>
      <c r="Z63" s="284"/>
      <c r="AA63" s="284"/>
      <c r="AB63" s="284"/>
      <c r="AC63" s="284"/>
      <c r="AD63" s="284"/>
      <c r="AE63" s="284"/>
      <c r="AF63" s="284"/>
      <c r="AG63" s="284"/>
      <c r="AH63" s="284"/>
    </row>
    <row r="64" spans="2:34" ht="15" customHeight="1"/>
    <row r="65" spans="2:34" ht="15" customHeight="1">
      <c r="B65" s="132" t="s">
        <v>288</v>
      </c>
      <c r="D65" s="133" t="s">
        <v>319</v>
      </c>
      <c r="E65" s="284" t="s">
        <v>332</v>
      </c>
      <c r="F65" s="284"/>
      <c r="G65" s="284"/>
      <c r="H65" s="284"/>
      <c r="I65" s="284"/>
      <c r="J65" s="284"/>
      <c r="K65" s="284"/>
      <c r="L65" s="284"/>
      <c r="M65" s="284"/>
      <c r="N65" s="284"/>
      <c r="O65" s="284"/>
      <c r="P65" s="284"/>
      <c r="Q65" s="284"/>
      <c r="R65" s="284"/>
      <c r="S65" s="284"/>
      <c r="T65" s="284"/>
      <c r="U65" s="284"/>
      <c r="V65" s="284"/>
      <c r="W65" s="284"/>
      <c r="X65" s="284"/>
      <c r="Y65" s="284"/>
      <c r="Z65" s="284"/>
      <c r="AA65" s="284"/>
      <c r="AB65" s="284"/>
      <c r="AC65" s="284"/>
      <c r="AD65" s="284"/>
      <c r="AE65" s="284"/>
      <c r="AF65" s="284"/>
      <c r="AG65" s="284"/>
      <c r="AH65" s="284"/>
    </row>
    <row r="66" spans="2:34" ht="15" customHeight="1"/>
    <row r="67" spans="2:34" ht="15" customHeight="1">
      <c r="B67" s="132" t="s">
        <v>288</v>
      </c>
      <c r="D67" s="133" t="s">
        <v>320</v>
      </c>
      <c r="E67" s="284" t="s">
        <v>333</v>
      </c>
      <c r="F67" s="284"/>
      <c r="G67" s="284"/>
      <c r="H67" s="284"/>
      <c r="I67" s="284"/>
      <c r="J67" s="284"/>
      <c r="K67" s="284"/>
      <c r="L67" s="284"/>
      <c r="M67" s="284"/>
      <c r="N67" s="284"/>
      <c r="O67" s="284"/>
      <c r="P67" s="284"/>
      <c r="Q67" s="284"/>
      <c r="R67" s="284"/>
      <c r="S67" s="284"/>
      <c r="T67" s="284"/>
      <c r="U67" s="284"/>
      <c r="V67" s="284"/>
      <c r="W67" s="284"/>
      <c r="X67" s="284"/>
      <c r="Y67" s="284"/>
      <c r="Z67" s="284"/>
      <c r="AA67" s="284"/>
      <c r="AB67" s="284"/>
      <c r="AC67" s="284"/>
      <c r="AD67" s="284"/>
      <c r="AE67" s="284"/>
      <c r="AF67" s="284"/>
      <c r="AG67" s="284"/>
      <c r="AH67" s="284"/>
    </row>
    <row r="68" spans="2:34" ht="15" customHeight="1"/>
    <row r="69" spans="2:34" ht="15" customHeight="1">
      <c r="B69" s="132" t="s">
        <v>288</v>
      </c>
      <c r="D69" s="133" t="s">
        <v>321</v>
      </c>
      <c r="E69" s="284" t="s">
        <v>334</v>
      </c>
      <c r="F69" s="284"/>
      <c r="G69" s="284"/>
      <c r="H69" s="284"/>
      <c r="I69" s="284"/>
      <c r="J69" s="284"/>
      <c r="K69" s="284"/>
      <c r="L69" s="284"/>
      <c r="M69" s="284"/>
      <c r="N69" s="284"/>
      <c r="O69" s="284"/>
      <c r="P69" s="284"/>
      <c r="Q69" s="284"/>
      <c r="R69" s="284"/>
      <c r="S69" s="284"/>
      <c r="T69" s="284"/>
      <c r="U69" s="284"/>
      <c r="V69" s="284"/>
      <c r="W69" s="284"/>
      <c r="X69" s="284"/>
      <c r="Y69" s="284"/>
      <c r="Z69" s="284"/>
      <c r="AA69" s="284"/>
      <c r="AB69" s="284"/>
      <c r="AC69" s="284"/>
      <c r="AD69" s="284"/>
      <c r="AE69" s="284"/>
      <c r="AF69" s="284"/>
      <c r="AG69" s="284"/>
      <c r="AH69" s="284"/>
    </row>
    <row r="70" spans="2:34" ht="15" customHeight="1"/>
    <row r="71" spans="2:34" ht="15" customHeight="1">
      <c r="B71" s="132" t="s">
        <v>288</v>
      </c>
      <c r="D71" s="133" t="s">
        <v>322</v>
      </c>
      <c r="E71" s="284" t="s">
        <v>335</v>
      </c>
      <c r="F71" s="284"/>
      <c r="G71" s="284"/>
      <c r="H71" s="284"/>
      <c r="I71" s="284"/>
      <c r="J71" s="284"/>
      <c r="K71" s="284"/>
      <c r="L71" s="284"/>
      <c r="M71" s="284"/>
      <c r="N71" s="284"/>
      <c r="O71" s="284"/>
      <c r="P71" s="284"/>
      <c r="Q71" s="284"/>
      <c r="R71" s="284"/>
      <c r="S71" s="284"/>
      <c r="T71" s="284"/>
      <c r="U71" s="284"/>
      <c r="V71" s="284"/>
      <c r="W71" s="284"/>
      <c r="X71" s="284"/>
      <c r="Y71" s="284"/>
      <c r="Z71" s="284"/>
      <c r="AA71" s="284"/>
      <c r="AB71" s="284"/>
      <c r="AC71" s="284"/>
      <c r="AD71" s="284"/>
      <c r="AE71" s="284"/>
      <c r="AF71" s="284"/>
      <c r="AG71" s="284"/>
      <c r="AH71" s="284"/>
    </row>
    <row r="72" spans="2:34" ht="15" customHeight="1"/>
    <row r="73" spans="2:34" ht="15" customHeight="1">
      <c r="B73" s="132" t="s">
        <v>288</v>
      </c>
      <c r="D73" s="133" t="s">
        <v>323</v>
      </c>
      <c r="E73" s="284" t="s">
        <v>337</v>
      </c>
      <c r="F73" s="284"/>
      <c r="G73" s="284"/>
      <c r="H73" s="284"/>
      <c r="I73" s="284"/>
      <c r="J73" s="284"/>
      <c r="K73" s="284"/>
      <c r="L73" s="284"/>
      <c r="M73" s="284"/>
      <c r="N73" s="284"/>
      <c r="O73" s="284"/>
      <c r="P73" s="284"/>
      <c r="Q73" s="284"/>
      <c r="R73" s="284"/>
      <c r="S73" s="284"/>
      <c r="T73" s="284"/>
      <c r="U73" s="284"/>
      <c r="V73" s="284"/>
      <c r="W73" s="284"/>
      <c r="X73" s="284"/>
      <c r="Y73" s="284"/>
      <c r="Z73" s="284"/>
      <c r="AA73" s="284"/>
      <c r="AB73" s="284"/>
      <c r="AC73" s="284"/>
      <c r="AD73" s="284"/>
      <c r="AE73" s="284"/>
      <c r="AF73" s="284"/>
      <c r="AG73" s="284"/>
      <c r="AH73" s="284"/>
    </row>
    <row r="74" spans="2:34" ht="15" customHeight="1"/>
    <row r="75" spans="2:34" ht="15" customHeight="1">
      <c r="B75" s="132" t="s">
        <v>288</v>
      </c>
      <c r="D75" s="133" t="s">
        <v>324</v>
      </c>
      <c r="E75" s="284" t="s">
        <v>336</v>
      </c>
      <c r="F75" s="284"/>
      <c r="G75" s="284"/>
      <c r="H75" s="284"/>
      <c r="I75" s="284"/>
      <c r="J75" s="284"/>
      <c r="K75" s="284"/>
      <c r="L75" s="284"/>
      <c r="M75" s="284"/>
      <c r="N75" s="284"/>
      <c r="O75" s="284"/>
      <c r="P75" s="284"/>
      <c r="Q75" s="284"/>
      <c r="R75" s="284"/>
      <c r="S75" s="284"/>
      <c r="T75" s="284"/>
      <c r="U75" s="284"/>
      <c r="V75" s="284"/>
      <c r="W75" s="284"/>
      <c r="X75" s="284"/>
      <c r="Y75" s="284"/>
      <c r="Z75" s="284"/>
      <c r="AA75" s="284"/>
      <c r="AB75" s="284"/>
      <c r="AC75" s="284"/>
      <c r="AD75" s="284"/>
      <c r="AE75" s="284"/>
      <c r="AF75" s="284"/>
      <c r="AG75" s="284"/>
      <c r="AH75" s="284"/>
    </row>
    <row r="76" spans="2:34" ht="15" customHeight="1"/>
    <row r="77" spans="2:34" ht="15" customHeight="1">
      <c r="B77" s="286" t="s">
        <v>297</v>
      </c>
      <c r="C77" s="286"/>
      <c r="D77" s="286"/>
      <c r="E77" s="286"/>
      <c r="F77" s="286"/>
      <c r="G77" s="286"/>
      <c r="H77" s="286"/>
      <c r="I77" s="286"/>
      <c r="J77" s="286"/>
      <c r="K77" s="286"/>
      <c r="L77" s="286"/>
      <c r="M77" s="286"/>
      <c r="N77" s="286"/>
      <c r="O77" s="286"/>
      <c r="P77" s="286"/>
      <c r="Q77" s="286"/>
      <c r="R77" s="286"/>
      <c r="S77" s="286"/>
      <c r="T77" s="286"/>
      <c r="U77" s="286"/>
      <c r="V77" s="286"/>
      <c r="W77" s="286"/>
      <c r="X77" s="286"/>
      <c r="Y77" s="286"/>
      <c r="Z77" s="286"/>
      <c r="AA77" s="286"/>
      <c r="AB77" s="286"/>
      <c r="AC77" s="286"/>
      <c r="AD77" s="286"/>
      <c r="AE77" s="286"/>
      <c r="AF77" s="286"/>
      <c r="AG77" s="286"/>
      <c r="AH77" s="286"/>
    </row>
    <row r="78" spans="2:34" ht="15" customHeight="1">
      <c r="B78" s="132"/>
      <c r="D78" s="133" t="s">
        <v>338</v>
      </c>
      <c r="E78" s="284" t="s">
        <v>339</v>
      </c>
      <c r="F78" s="284"/>
      <c r="G78" s="284"/>
      <c r="H78" s="284"/>
      <c r="I78" s="284"/>
      <c r="J78" s="284"/>
      <c r="K78" s="284"/>
      <c r="L78" s="284"/>
      <c r="M78" s="284"/>
      <c r="N78" s="284"/>
      <c r="O78" s="284"/>
      <c r="P78" s="284"/>
      <c r="Q78" s="284"/>
      <c r="R78" s="284"/>
      <c r="S78" s="284"/>
      <c r="T78" s="284"/>
      <c r="U78" s="284"/>
      <c r="V78" s="284"/>
      <c r="W78" s="284"/>
      <c r="X78" s="284"/>
      <c r="Y78" s="284"/>
      <c r="Z78" s="284"/>
      <c r="AA78" s="284"/>
      <c r="AB78" s="284"/>
      <c r="AC78" s="284"/>
      <c r="AD78" s="284"/>
      <c r="AE78" s="284"/>
      <c r="AF78" s="284"/>
      <c r="AG78" s="284"/>
      <c r="AH78" s="284"/>
    </row>
    <row r="79" spans="2:34" ht="15" customHeight="1">
      <c r="B79" s="132"/>
      <c r="C79" s="133" t="s">
        <v>287</v>
      </c>
      <c r="E79" s="284" t="s">
        <v>343</v>
      </c>
      <c r="F79" s="284"/>
      <c r="G79" s="284"/>
      <c r="H79" s="284"/>
      <c r="I79" s="284"/>
      <c r="J79" s="284"/>
      <c r="K79" s="284"/>
      <c r="L79" s="284"/>
      <c r="M79" s="284"/>
      <c r="N79" s="284"/>
      <c r="O79" s="284"/>
      <c r="P79" s="284"/>
      <c r="Q79" s="284"/>
      <c r="R79" s="284"/>
      <c r="S79" s="284"/>
      <c r="T79" s="284"/>
      <c r="U79" s="284"/>
      <c r="V79" s="284"/>
      <c r="W79" s="284"/>
      <c r="X79" s="284"/>
      <c r="Y79" s="284"/>
      <c r="Z79" s="284"/>
      <c r="AA79" s="284"/>
      <c r="AB79" s="284"/>
      <c r="AC79" s="284"/>
      <c r="AD79" s="284"/>
      <c r="AE79" s="284"/>
      <c r="AF79" s="284"/>
      <c r="AG79" s="284"/>
      <c r="AH79" s="284"/>
    </row>
    <row r="80" spans="2:34" ht="15" customHeight="1">
      <c r="B80" s="132"/>
      <c r="C80" s="133" t="s">
        <v>287</v>
      </c>
      <c r="E80" s="284" t="s">
        <v>340</v>
      </c>
      <c r="F80" s="284"/>
      <c r="G80" s="284"/>
      <c r="H80" s="284"/>
      <c r="I80" s="284"/>
      <c r="J80" s="284"/>
      <c r="K80" s="284"/>
      <c r="L80" s="284"/>
      <c r="M80" s="284"/>
      <c r="N80" s="284"/>
      <c r="O80" s="284"/>
      <c r="P80" s="284"/>
      <c r="Q80" s="284"/>
      <c r="R80" s="284"/>
      <c r="S80" s="284"/>
      <c r="T80" s="284"/>
      <c r="U80" s="284"/>
      <c r="V80" s="284"/>
      <c r="W80" s="284"/>
      <c r="X80" s="284"/>
      <c r="Y80" s="284"/>
      <c r="Z80" s="284"/>
      <c r="AA80" s="284"/>
      <c r="AB80" s="284"/>
      <c r="AC80" s="284"/>
      <c r="AD80" s="284"/>
      <c r="AE80" s="284"/>
      <c r="AF80" s="284"/>
      <c r="AG80" s="284"/>
      <c r="AH80" s="284"/>
    </row>
    <row r="81" spans="2:34" ht="15" customHeight="1">
      <c r="B81" s="132"/>
      <c r="C81" s="133" t="s">
        <v>287</v>
      </c>
      <c r="E81" s="284" t="s">
        <v>341</v>
      </c>
      <c r="F81" s="284"/>
      <c r="G81" s="284"/>
      <c r="H81" s="284"/>
      <c r="I81" s="284"/>
      <c r="J81" s="284"/>
      <c r="K81" s="284"/>
      <c r="L81" s="284"/>
      <c r="M81" s="284"/>
      <c r="N81" s="284"/>
      <c r="O81" s="284"/>
      <c r="P81" s="284"/>
      <c r="Q81" s="284"/>
      <c r="R81" s="284"/>
      <c r="S81" s="284"/>
      <c r="T81" s="284"/>
      <c r="U81" s="284"/>
      <c r="V81" s="284"/>
      <c r="W81" s="284"/>
      <c r="X81" s="284"/>
      <c r="Y81" s="284"/>
      <c r="Z81" s="284"/>
      <c r="AA81" s="284"/>
      <c r="AB81" s="284"/>
      <c r="AC81" s="284"/>
      <c r="AD81" s="284"/>
      <c r="AE81" s="284"/>
      <c r="AF81" s="284"/>
      <c r="AG81" s="284"/>
      <c r="AH81" s="284"/>
    </row>
    <row r="82" spans="2:34" ht="15" customHeight="1"/>
    <row r="83" spans="2:34" ht="15" customHeight="1">
      <c r="B83" s="132" t="s">
        <v>288</v>
      </c>
      <c r="D83" s="133" t="s">
        <v>342</v>
      </c>
      <c r="E83" s="284" t="s">
        <v>679</v>
      </c>
      <c r="F83" s="284"/>
      <c r="G83" s="284"/>
      <c r="H83" s="284"/>
      <c r="I83" s="284"/>
      <c r="J83" s="284"/>
      <c r="K83" s="284"/>
      <c r="L83" s="284"/>
      <c r="M83" s="284"/>
      <c r="N83" s="284"/>
      <c r="O83" s="284"/>
      <c r="P83" s="284"/>
      <c r="Q83" s="284"/>
      <c r="R83" s="284"/>
      <c r="S83" s="284"/>
      <c r="T83" s="284"/>
      <c r="U83" s="284"/>
      <c r="V83" s="284"/>
      <c r="W83" s="284"/>
      <c r="X83" s="284"/>
      <c r="Y83" s="284"/>
      <c r="Z83" s="284"/>
      <c r="AA83" s="284"/>
      <c r="AB83" s="284"/>
      <c r="AC83" s="284"/>
      <c r="AD83" s="284"/>
      <c r="AE83" s="284"/>
      <c r="AF83" s="284"/>
      <c r="AG83" s="284"/>
      <c r="AH83" s="284"/>
    </row>
    <row r="84" spans="2:34" ht="15" customHeight="1">
      <c r="B84" s="132"/>
      <c r="E84" s="284" t="s">
        <v>344</v>
      </c>
      <c r="F84" s="284"/>
      <c r="G84" s="284"/>
      <c r="H84" s="284"/>
      <c r="I84" s="284"/>
      <c r="J84" s="284"/>
      <c r="K84" s="284"/>
      <c r="L84" s="284"/>
      <c r="M84" s="284"/>
      <c r="N84" s="284"/>
      <c r="O84" s="284"/>
      <c r="P84" s="284"/>
      <c r="Q84" s="284"/>
      <c r="R84" s="284"/>
      <c r="S84" s="284"/>
      <c r="T84" s="284"/>
      <c r="U84" s="284"/>
      <c r="V84" s="284"/>
      <c r="W84" s="284"/>
      <c r="X84" s="284"/>
      <c r="Y84" s="284"/>
      <c r="Z84" s="284"/>
      <c r="AA84" s="284"/>
      <c r="AB84" s="284"/>
      <c r="AC84" s="284"/>
      <c r="AD84" s="284"/>
      <c r="AE84" s="284"/>
      <c r="AF84" s="284"/>
      <c r="AG84" s="284"/>
      <c r="AH84" s="284"/>
    </row>
    <row r="85" spans="2:34" ht="15" customHeight="1"/>
    <row r="86" spans="2:34" ht="15" customHeight="1">
      <c r="B86" s="132"/>
      <c r="D86" s="133" t="s">
        <v>345</v>
      </c>
      <c r="E86" s="284" t="s">
        <v>346</v>
      </c>
      <c r="F86" s="284"/>
      <c r="G86" s="284"/>
      <c r="H86" s="284"/>
      <c r="I86" s="284"/>
      <c r="J86" s="284"/>
      <c r="K86" s="284"/>
      <c r="L86" s="284"/>
      <c r="M86" s="284"/>
      <c r="N86" s="284"/>
      <c r="O86" s="284"/>
      <c r="P86" s="284"/>
      <c r="Q86" s="284"/>
      <c r="R86" s="284"/>
      <c r="S86" s="284"/>
      <c r="T86" s="284"/>
      <c r="U86" s="284"/>
      <c r="V86" s="284"/>
      <c r="W86" s="284"/>
      <c r="X86" s="284"/>
      <c r="Y86" s="284"/>
      <c r="Z86" s="284"/>
      <c r="AA86" s="284"/>
      <c r="AB86" s="284"/>
      <c r="AC86" s="284"/>
      <c r="AD86" s="284"/>
      <c r="AE86" s="284"/>
      <c r="AF86" s="284"/>
      <c r="AG86" s="284"/>
      <c r="AH86" s="284"/>
    </row>
    <row r="87" spans="2:34" ht="15" customHeight="1">
      <c r="B87" s="132" t="s">
        <v>288</v>
      </c>
      <c r="E87" s="284" t="s">
        <v>348</v>
      </c>
      <c r="F87" s="284"/>
      <c r="G87" s="284"/>
      <c r="H87" s="284"/>
      <c r="I87" s="284"/>
      <c r="J87" s="284"/>
      <c r="K87" s="284"/>
      <c r="L87" s="284"/>
      <c r="M87" s="284"/>
      <c r="N87" s="284"/>
      <c r="O87" s="284"/>
      <c r="P87" s="284"/>
      <c r="Q87" s="284"/>
      <c r="R87" s="284"/>
      <c r="S87" s="284"/>
      <c r="T87" s="284"/>
      <c r="U87" s="284"/>
      <c r="V87" s="284"/>
      <c r="W87" s="284"/>
      <c r="X87" s="284"/>
      <c r="Y87" s="284"/>
      <c r="Z87" s="284"/>
      <c r="AA87" s="284"/>
      <c r="AB87" s="284"/>
      <c r="AC87" s="284"/>
      <c r="AD87" s="284"/>
      <c r="AE87" s="284"/>
      <c r="AF87" s="284"/>
      <c r="AG87" s="284"/>
      <c r="AH87" s="284"/>
    </row>
    <row r="88" spans="2:34" ht="15" customHeight="1">
      <c r="B88" s="132" t="s">
        <v>288</v>
      </c>
      <c r="E88" s="284" t="s">
        <v>347</v>
      </c>
      <c r="F88" s="284"/>
      <c r="G88" s="284"/>
      <c r="H88" s="284"/>
      <c r="I88" s="284"/>
      <c r="J88" s="284"/>
      <c r="K88" s="284"/>
      <c r="L88" s="284"/>
      <c r="M88" s="284"/>
      <c r="N88" s="284"/>
      <c r="O88" s="284"/>
      <c r="P88" s="284"/>
      <c r="Q88" s="284"/>
      <c r="R88" s="284"/>
      <c r="S88" s="284"/>
      <c r="T88" s="284"/>
      <c r="U88" s="284"/>
      <c r="V88" s="284"/>
      <c r="W88" s="284"/>
      <c r="X88" s="284"/>
      <c r="Y88" s="284"/>
      <c r="Z88" s="284"/>
      <c r="AA88" s="284"/>
      <c r="AB88" s="284"/>
      <c r="AC88" s="284"/>
      <c r="AD88" s="284"/>
      <c r="AE88" s="284"/>
      <c r="AF88" s="284"/>
      <c r="AG88" s="284"/>
      <c r="AH88" s="284"/>
    </row>
    <row r="89" spans="2:34" ht="15" customHeight="1"/>
    <row r="90" spans="2:34" ht="15" customHeight="1">
      <c r="B90" s="132" t="s">
        <v>288</v>
      </c>
      <c r="D90" s="133" t="s">
        <v>349</v>
      </c>
      <c r="E90" s="284" t="s">
        <v>350</v>
      </c>
      <c r="F90" s="284"/>
      <c r="G90" s="284"/>
      <c r="H90" s="284"/>
      <c r="I90" s="284"/>
      <c r="J90" s="284"/>
      <c r="K90" s="284"/>
      <c r="L90" s="284"/>
      <c r="M90" s="284"/>
      <c r="N90" s="284"/>
      <c r="O90" s="284"/>
      <c r="P90" s="284"/>
      <c r="Q90" s="284"/>
      <c r="R90" s="284"/>
      <c r="S90" s="284"/>
      <c r="T90" s="284"/>
      <c r="U90" s="284"/>
      <c r="V90" s="284"/>
      <c r="W90" s="284"/>
      <c r="X90" s="284"/>
      <c r="Y90" s="284"/>
      <c r="Z90" s="284"/>
      <c r="AA90" s="284"/>
      <c r="AB90" s="284"/>
      <c r="AC90" s="284"/>
      <c r="AD90" s="284"/>
      <c r="AE90" s="284"/>
      <c r="AF90" s="284"/>
      <c r="AG90" s="284"/>
      <c r="AH90" s="284"/>
    </row>
    <row r="91" spans="2:34" ht="15" customHeight="1">
      <c r="E91" s="284" t="s">
        <v>351</v>
      </c>
      <c r="F91" s="284"/>
      <c r="G91" s="284"/>
      <c r="H91" s="284"/>
      <c r="I91" s="284"/>
      <c r="J91" s="284"/>
      <c r="K91" s="284"/>
      <c r="L91" s="284"/>
      <c r="M91" s="284"/>
      <c r="N91" s="284"/>
      <c r="O91" s="284"/>
      <c r="P91" s="284"/>
      <c r="Q91" s="284"/>
      <c r="R91" s="284"/>
      <c r="S91" s="284"/>
      <c r="T91" s="284"/>
      <c r="U91" s="284"/>
      <c r="V91" s="284"/>
      <c r="W91" s="284"/>
      <c r="X91" s="284"/>
      <c r="Y91" s="284"/>
      <c r="Z91" s="284"/>
      <c r="AA91" s="284"/>
      <c r="AB91" s="284"/>
      <c r="AC91" s="284"/>
      <c r="AD91" s="284"/>
      <c r="AE91" s="284"/>
      <c r="AF91" s="284"/>
      <c r="AG91" s="284"/>
      <c r="AH91" s="284"/>
    </row>
    <row r="92" spans="2:34" ht="15" customHeight="1"/>
    <row r="93" spans="2:34" ht="15" customHeight="1">
      <c r="B93" s="132" t="s">
        <v>288</v>
      </c>
      <c r="D93" s="133" t="s">
        <v>352</v>
      </c>
      <c r="E93" s="284" t="s">
        <v>353</v>
      </c>
      <c r="F93" s="284"/>
      <c r="G93" s="284"/>
      <c r="H93" s="284"/>
      <c r="I93" s="284"/>
      <c r="J93" s="284"/>
      <c r="K93" s="284"/>
      <c r="L93" s="284"/>
      <c r="M93" s="284"/>
      <c r="N93" s="284"/>
      <c r="O93" s="284"/>
      <c r="P93" s="284"/>
      <c r="Q93" s="284"/>
      <c r="R93" s="284"/>
      <c r="S93" s="284"/>
      <c r="T93" s="284"/>
      <c r="U93" s="284"/>
      <c r="V93" s="284"/>
      <c r="W93" s="284"/>
      <c r="X93" s="284"/>
      <c r="Y93" s="284"/>
      <c r="Z93" s="284"/>
      <c r="AA93" s="284"/>
      <c r="AB93" s="284"/>
      <c r="AC93" s="284"/>
      <c r="AD93" s="284"/>
      <c r="AE93" s="284"/>
      <c r="AF93" s="284"/>
      <c r="AG93" s="284"/>
      <c r="AH93" s="133" t="s">
        <v>195</v>
      </c>
    </row>
    <row r="94" spans="2:34" ht="15" customHeight="1"/>
    <row r="95" spans="2:34" s="161" customFormat="1" ht="20.100000000000001" customHeight="1">
      <c r="B95" s="162" t="s">
        <v>356</v>
      </c>
      <c r="C95" s="285" t="s">
        <v>357</v>
      </c>
      <c r="D95" s="285"/>
      <c r="E95" s="285"/>
      <c r="F95" s="285"/>
      <c r="G95" s="285"/>
      <c r="H95" s="285"/>
      <c r="I95" s="285"/>
      <c r="J95" s="285"/>
      <c r="K95" s="285"/>
      <c r="L95" s="285"/>
      <c r="M95" s="285"/>
      <c r="N95" s="285"/>
      <c r="O95" s="285"/>
      <c r="P95" s="285"/>
      <c r="Q95" s="285"/>
      <c r="R95" s="285"/>
      <c r="S95" s="285"/>
      <c r="T95" s="285"/>
      <c r="U95" s="285"/>
      <c r="V95" s="285"/>
      <c r="W95" s="285"/>
      <c r="X95" s="285"/>
      <c r="Y95" s="285"/>
      <c r="Z95" s="285"/>
      <c r="AA95" s="285"/>
      <c r="AB95" s="285"/>
      <c r="AC95" s="285"/>
      <c r="AD95" s="285"/>
      <c r="AE95" s="285"/>
      <c r="AF95" s="285"/>
      <c r="AG95" s="285"/>
      <c r="AH95" s="285"/>
    </row>
    <row r="96" spans="2:34" ht="20.100000000000001" customHeight="1">
      <c r="C96" s="284" t="s">
        <v>358</v>
      </c>
      <c r="D96" s="284"/>
      <c r="E96" s="284"/>
      <c r="F96" s="284"/>
      <c r="G96" s="284"/>
      <c r="H96" s="284"/>
      <c r="I96" s="284"/>
      <c r="J96" s="284"/>
      <c r="K96" s="284"/>
      <c r="L96" s="284"/>
      <c r="M96" s="284"/>
      <c r="N96" s="284"/>
      <c r="O96" s="284"/>
      <c r="P96" s="284"/>
      <c r="Q96" s="284"/>
      <c r="R96" s="284"/>
      <c r="S96" s="284"/>
      <c r="T96" s="284"/>
      <c r="U96" s="284"/>
      <c r="V96" s="284"/>
      <c r="W96" s="284"/>
      <c r="X96" s="284"/>
      <c r="Y96" s="284"/>
      <c r="Z96" s="284"/>
      <c r="AA96" s="284"/>
      <c r="AB96" s="284"/>
      <c r="AC96" s="284"/>
      <c r="AD96" s="284"/>
      <c r="AE96" s="284"/>
      <c r="AF96" s="284"/>
      <c r="AG96" s="284"/>
      <c r="AH96" s="284"/>
    </row>
    <row r="97" ht="20.100000000000001" hidden="1" customHeight="1"/>
    <row r="98" ht="20.100000000000001" customHeight="1"/>
    <row r="99" ht="20.100000000000001" customHeight="1"/>
  </sheetData>
  <sheetProtection sheet="1" objects="1" scenarios="1" selectLockedCells="1" selectUnlockedCells="1"/>
  <mergeCells count="69">
    <mergeCell ref="S37:Z37"/>
    <mergeCell ref="S38:Z39"/>
    <mergeCell ref="S42:Z42"/>
    <mergeCell ref="B39:J40"/>
    <mergeCell ref="K39:R40"/>
    <mergeCell ref="B37:J38"/>
    <mergeCell ref="K37:R38"/>
    <mergeCell ref="B4:AH4"/>
    <mergeCell ref="B1:AH1"/>
    <mergeCell ref="B2:AH2"/>
    <mergeCell ref="B22:AH22"/>
    <mergeCell ref="E6:AH6"/>
    <mergeCell ref="E9:AH9"/>
    <mergeCell ref="E12:AH12"/>
    <mergeCell ref="E15:AH15"/>
    <mergeCell ref="E7:AH7"/>
    <mergeCell ref="E10:AH10"/>
    <mergeCell ref="E13:AH13"/>
    <mergeCell ref="E20:AH20"/>
    <mergeCell ref="E17:AH17"/>
    <mergeCell ref="E19:AH19"/>
    <mergeCell ref="E23:AH23"/>
    <mergeCell ref="B28:AH28"/>
    <mergeCell ref="AA37:AH42"/>
    <mergeCell ref="E25:AH25"/>
    <mergeCell ref="E31:AH31"/>
    <mergeCell ref="S36:Z36"/>
    <mergeCell ref="AA36:AH36"/>
    <mergeCell ref="E24:AH24"/>
    <mergeCell ref="S35:AH35"/>
    <mergeCell ref="B35:J36"/>
    <mergeCell ref="K35:R36"/>
    <mergeCell ref="E30:AH30"/>
    <mergeCell ref="B34:AH34"/>
    <mergeCell ref="B41:J42"/>
    <mergeCell ref="K41:R42"/>
    <mergeCell ref="S40:Z41"/>
    <mergeCell ref="E61:AH61"/>
    <mergeCell ref="B47:AH47"/>
    <mergeCell ref="E49:AH49"/>
    <mergeCell ref="B44:AH44"/>
    <mergeCell ref="B45:AH45"/>
    <mergeCell ref="E51:AH51"/>
    <mergeCell ref="E53:AH53"/>
    <mergeCell ref="E55:AH55"/>
    <mergeCell ref="E57:AH57"/>
    <mergeCell ref="E59:AH59"/>
    <mergeCell ref="E81:AH81"/>
    <mergeCell ref="E63:AH63"/>
    <mergeCell ref="E65:AH65"/>
    <mergeCell ref="E67:AH67"/>
    <mergeCell ref="E69:AH69"/>
    <mergeCell ref="E71:AH71"/>
    <mergeCell ref="E73:AH73"/>
    <mergeCell ref="E75:AH75"/>
    <mergeCell ref="E78:AH78"/>
    <mergeCell ref="B77:AH77"/>
    <mergeCell ref="E79:AH79"/>
    <mergeCell ref="E80:AH80"/>
    <mergeCell ref="E91:AH91"/>
    <mergeCell ref="E93:AG93"/>
    <mergeCell ref="C95:AH95"/>
    <mergeCell ref="C96:AH96"/>
    <mergeCell ref="E83:AH83"/>
    <mergeCell ref="E86:AH86"/>
    <mergeCell ref="E87:AH87"/>
    <mergeCell ref="E88:AH88"/>
    <mergeCell ref="E90:AH90"/>
    <mergeCell ref="E84:AH84"/>
  </mergeCells>
  <phoneticPr fontId="6"/>
  <printOptions horizontalCentered="1"/>
  <pageMargins left="0.39370078740157483" right="0.31496062992125984" top="0.78740157480314965" bottom="0.39370078740157483" header="0" footer="0"/>
  <pageSetup paperSize="9" orientation="portrait" blackAndWhite="1"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04">
    <tabColor rgb="FFFFFFCC"/>
    <pageSetUpPr autoPageBreaks="0" fitToPage="1"/>
  </sheetPr>
  <dimension ref="A1:CN73"/>
  <sheetViews>
    <sheetView showGridLines="0" showRowColHeaders="0" tabSelected="1" showOutlineSymbols="0" zoomScaleNormal="100" zoomScaleSheetLayoutView="100" workbookViewId="0">
      <pane ySplit="11" topLeftCell="A15" activePane="bottomLeft" state="frozen"/>
      <selection activeCell="C1" sqref="C1:C2"/>
      <selection pane="bottomLeft" activeCell="AL20" sqref="AL20:AT20"/>
    </sheetView>
  </sheetViews>
  <sheetFormatPr defaultColWidth="0" defaultRowHeight="20.100000000000001" customHeight="1" zeroHeight="1"/>
  <cols>
    <col min="1" max="15" width="1.625" style="5" customWidth="1"/>
    <col min="16" max="49" width="1.875" style="5" customWidth="1"/>
    <col min="50" max="52" width="1.625" style="1" customWidth="1"/>
    <col min="53" max="53" width="1.625" style="1" hidden="1" customWidth="1"/>
    <col min="54" max="55" width="1.625" style="1" customWidth="1"/>
    <col min="56" max="56" width="1.625" style="1" hidden="1" customWidth="1"/>
    <col min="57" max="90" width="1.625" style="1" customWidth="1"/>
    <col min="91" max="91" width="4.375" style="1" customWidth="1"/>
    <col min="92" max="92" width="1.625" style="1" customWidth="1"/>
    <col min="93" max="16384" width="1.625" style="1" hidden="1"/>
  </cols>
  <sheetData>
    <row r="1" spans="1:62" ht="24.95" customHeight="1">
      <c r="A1" s="1"/>
      <c r="AD1" s="328" t="s">
        <v>203</v>
      </c>
      <c r="AE1" s="329"/>
      <c r="AF1" s="329"/>
      <c r="AG1" s="329"/>
      <c r="AH1" s="329"/>
      <c r="AI1" s="332"/>
      <c r="AJ1" s="332"/>
      <c r="AK1" s="332"/>
      <c r="AL1" s="332"/>
      <c r="AM1" s="332"/>
      <c r="AN1" s="332"/>
      <c r="AO1" s="332"/>
      <c r="AP1" s="332"/>
      <c r="AQ1" s="332"/>
      <c r="AR1" s="332"/>
      <c r="AS1" s="327" t="s">
        <v>202</v>
      </c>
      <c r="AT1" s="327"/>
      <c r="AU1" s="327"/>
      <c r="AV1" s="326"/>
      <c r="AW1" s="326"/>
      <c r="AX1" s="326"/>
      <c r="AY1" s="326"/>
      <c r="AZ1" s="109" t="s">
        <v>201</v>
      </c>
    </row>
    <row r="2" spans="1:62" ht="24.95" customHeight="1">
      <c r="A2" s="221" t="s">
        <v>685</v>
      </c>
      <c r="AD2" s="330" t="s">
        <v>204</v>
      </c>
      <c r="AE2" s="331"/>
      <c r="AF2" s="331"/>
      <c r="AG2" s="331"/>
      <c r="AH2" s="331"/>
      <c r="AI2" s="333"/>
      <c r="AJ2" s="333"/>
      <c r="AK2" s="333"/>
      <c r="AL2" s="333"/>
      <c r="AM2" s="333"/>
      <c r="AN2" s="333"/>
      <c r="AO2" s="333"/>
      <c r="AP2" s="333"/>
      <c r="AQ2" s="333"/>
      <c r="AR2" s="333"/>
      <c r="AS2" s="333"/>
      <c r="AT2" s="333"/>
      <c r="AU2" s="333"/>
      <c r="AV2" s="333"/>
      <c r="AW2" s="333"/>
      <c r="AX2" s="333"/>
      <c r="AY2" s="333"/>
      <c r="AZ2" s="334"/>
    </row>
    <row r="3" spans="1:62" ht="30" customHeight="1">
      <c r="A3" s="356" t="s">
        <v>7</v>
      </c>
      <c r="B3" s="356"/>
      <c r="C3" s="356"/>
      <c r="D3" s="356"/>
      <c r="E3" s="356"/>
      <c r="F3" s="356"/>
      <c r="G3" s="356"/>
      <c r="H3" s="356"/>
      <c r="I3" s="356"/>
      <c r="J3" s="356"/>
      <c r="K3" s="356"/>
      <c r="L3" s="356"/>
      <c r="M3" s="356"/>
      <c r="N3" s="356"/>
      <c r="O3" s="356"/>
      <c r="P3" s="356"/>
      <c r="Q3" s="356"/>
      <c r="R3" s="356"/>
      <c r="S3" s="356"/>
      <c r="T3" s="356"/>
      <c r="U3" s="356"/>
      <c r="V3" s="356"/>
      <c r="W3" s="356"/>
      <c r="X3" s="356"/>
      <c r="Y3" s="356"/>
      <c r="Z3" s="356"/>
      <c r="AA3" s="356"/>
      <c r="AB3" s="356"/>
      <c r="AC3" s="356"/>
      <c r="AD3" s="356"/>
      <c r="AE3" s="356"/>
      <c r="AF3" s="356"/>
      <c r="AG3" s="356"/>
      <c r="AH3" s="356"/>
      <c r="AI3" s="356"/>
      <c r="AJ3" s="356"/>
      <c r="AK3" s="356"/>
      <c r="AL3" s="356"/>
      <c r="AM3" s="356"/>
      <c r="AN3" s="356"/>
      <c r="AO3" s="356"/>
      <c r="AP3" s="356"/>
      <c r="AQ3" s="356"/>
      <c r="AR3" s="356"/>
      <c r="AS3" s="356"/>
      <c r="AT3" s="356"/>
      <c r="AU3" s="356"/>
      <c r="AV3" s="356"/>
      <c r="AW3" s="356"/>
    </row>
    <row r="4" spans="1:62" ht="20.100000000000001" customHeight="1">
      <c r="AD4" s="6"/>
      <c r="AE4" s="21"/>
      <c r="AF4" s="362" t="str">
        <f ca="1">TEXT(IF(補助金額!$C$1="",TODAY(),補助金額!$C$1),"ggg")</f>
        <v>令和</v>
      </c>
      <c r="AG4" s="362"/>
      <c r="AH4" s="362"/>
      <c r="AI4" s="364"/>
      <c r="AJ4" s="364"/>
      <c r="AK4" s="364"/>
      <c r="AL4" s="362" t="s">
        <v>14</v>
      </c>
      <c r="AM4" s="362"/>
      <c r="AN4" s="364"/>
      <c r="AO4" s="364"/>
      <c r="AP4" s="364"/>
      <c r="AQ4" s="362" t="s">
        <v>15</v>
      </c>
      <c r="AR4" s="362"/>
      <c r="AS4" s="364"/>
      <c r="AT4" s="364"/>
      <c r="AU4" s="364"/>
      <c r="AV4" s="362" t="s">
        <v>16</v>
      </c>
      <c r="AW4" s="362"/>
    </row>
    <row r="5" spans="1:62" ht="20.100000000000001" customHeight="1"/>
    <row r="6" spans="1:62" ht="20.100000000000001" customHeight="1">
      <c r="A6" s="359" t="s">
        <v>19</v>
      </c>
      <c r="B6" s="359"/>
      <c r="C6" s="359"/>
      <c r="D6" s="359"/>
      <c r="E6" s="359"/>
      <c r="F6" s="359"/>
      <c r="G6" s="359"/>
      <c r="H6" s="369" t="s">
        <v>213</v>
      </c>
      <c r="I6" s="369"/>
      <c r="J6" s="369"/>
      <c r="K6" s="369"/>
      <c r="L6" s="369"/>
      <c r="M6" s="369"/>
      <c r="N6" s="369"/>
      <c r="O6" s="369"/>
      <c r="P6" s="369"/>
      <c r="Q6" s="369"/>
      <c r="R6" s="367" t="s">
        <v>20</v>
      </c>
      <c r="S6" s="367"/>
      <c r="T6" s="367"/>
    </row>
    <row r="7" spans="1:62" ht="20.100000000000001" customHeight="1"/>
    <row r="8" spans="1:62" ht="20.100000000000001" customHeight="1">
      <c r="P8" s="359" t="s">
        <v>155</v>
      </c>
      <c r="Q8" s="359"/>
      <c r="R8" s="359"/>
      <c r="S8" s="359"/>
      <c r="T8" s="359"/>
      <c r="U8" s="359"/>
      <c r="V8" s="359"/>
      <c r="AT8" s="1"/>
      <c r="AU8" s="1"/>
      <c r="AV8" s="1"/>
      <c r="AW8" s="1"/>
    </row>
    <row r="9" spans="1:62" ht="20.100000000000001" customHeight="1">
      <c r="Q9" s="368" t="s">
        <v>8</v>
      </c>
      <c r="R9" s="368"/>
      <c r="S9" s="368"/>
      <c r="T9" s="368"/>
      <c r="U9" s="368"/>
      <c r="V9" s="368"/>
      <c r="W9" s="368"/>
      <c r="X9" s="368"/>
      <c r="Y9" s="368"/>
      <c r="Z9" s="368"/>
      <c r="AB9" s="360"/>
      <c r="AC9" s="361"/>
      <c r="AD9" s="361"/>
      <c r="AE9" s="361"/>
      <c r="AF9" s="361"/>
      <c r="AG9" s="361"/>
      <c r="AH9" s="361"/>
      <c r="AI9" s="361"/>
      <c r="AJ9" s="361"/>
      <c r="AK9" s="361"/>
      <c r="AL9" s="361"/>
      <c r="AM9" s="361"/>
      <c r="AN9" s="361"/>
      <c r="AO9" s="361"/>
      <c r="AP9" s="361"/>
      <c r="AQ9" s="361"/>
      <c r="AR9" s="361"/>
      <c r="AS9" s="361"/>
      <c r="AT9" s="361"/>
      <c r="AU9" s="361"/>
      <c r="AV9" s="1"/>
      <c r="AW9" s="1"/>
      <c r="BJ9" s="131"/>
    </row>
    <row r="10" spans="1:62" ht="20.100000000000001" customHeight="1">
      <c r="Q10" s="366" t="s">
        <v>186</v>
      </c>
      <c r="R10" s="366"/>
      <c r="S10" s="366"/>
      <c r="T10" s="366"/>
      <c r="U10" s="366"/>
      <c r="V10" s="366"/>
      <c r="W10" s="366"/>
      <c r="X10" s="366"/>
      <c r="Y10" s="366"/>
      <c r="Z10" s="366"/>
      <c r="AA10" s="26"/>
      <c r="AB10" s="365" t="s">
        <v>154</v>
      </c>
      <c r="AC10" s="365"/>
      <c r="AD10" s="365"/>
      <c r="AE10" s="365"/>
      <c r="AF10" s="365"/>
      <c r="AG10" s="363"/>
      <c r="AH10" s="363"/>
      <c r="AI10" s="363"/>
      <c r="AJ10" s="363"/>
      <c r="AK10" s="363"/>
      <c r="AL10" s="363"/>
      <c r="AM10" s="363"/>
      <c r="AN10" s="363"/>
      <c r="AO10" s="363"/>
      <c r="AP10" s="363"/>
      <c r="AQ10" s="363"/>
      <c r="AR10" s="363"/>
      <c r="AS10" s="363"/>
      <c r="AT10" s="363"/>
      <c r="AU10" s="363"/>
      <c r="AV10" s="1"/>
      <c r="AW10" s="1"/>
    </row>
    <row r="11" spans="1:62" ht="20.100000000000001" customHeight="1">
      <c r="Q11" s="366"/>
      <c r="R11" s="366"/>
      <c r="S11" s="366"/>
      <c r="T11" s="366"/>
      <c r="U11" s="366"/>
      <c r="V11" s="366"/>
      <c r="W11" s="366"/>
      <c r="X11" s="366"/>
      <c r="Y11" s="366"/>
      <c r="Z11" s="366"/>
      <c r="AA11" s="26"/>
      <c r="AB11" s="357"/>
      <c r="AC11" s="358"/>
      <c r="AD11" s="358"/>
      <c r="AE11" s="358"/>
      <c r="AF11" s="358"/>
      <c r="AG11" s="358"/>
      <c r="AH11" s="358"/>
      <c r="AI11" s="358"/>
      <c r="AJ11" s="358"/>
      <c r="AK11" s="358"/>
      <c r="AL11" s="358"/>
      <c r="AM11" s="358"/>
      <c r="AN11" s="358"/>
      <c r="AO11" s="358"/>
      <c r="AP11" s="358"/>
      <c r="AQ11" s="358"/>
      <c r="AR11" s="358"/>
      <c r="AS11" s="358"/>
      <c r="AT11" s="358"/>
      <c r="AU11" s="358"/>
      <c r="AV11" s="362" t="s">
        <v>9</v>
      </c>
      <c r="AW11" s="362"/>
    </row>
    <row r="12" spans="1:62" ht="20.100000000000001" customHeight="1"/>
    <row r="13" spans="1:62" ht="20.100000000000001" customHeight="1">
      <c r="A13" s="370" t="str">
        <f ca="1">$AF$4</f>
        <v>令和</v>
      </c>
      <c r="B13" s="370"/>
      <c r="C13" s="370"/>
      <c r="D13" s="370"/>
      <c r="E13" s="364"/>
      <c r="F13" s="364"/>
      <c r="G13" s="364"/>
      <c r="H13" s="359" t="s">
        <v>187</v>
      </c>
      <c r="I13" s="359"/>
      <c r="J13" s="359"/>
      <c r="K13" s="359"/>
      <c r="L13" s="359"/>
      <c r="M13" s="359"/>
      <c r="N13" s="359"/>
      <c r="O13" s="359"/>
      <c r="P13" s="359"/>
      <c r="Q13" s="359"/>
      <c r="R13" s="359"/>
      <c r="S13" s="359"/>
      <c r="T13" s="359"/>
      <c r="U13" s="359"/>
      <c r="V13" s="359"/>
      <c r="W13" s="359"/>
      <c r="X13" s="359"/>
      <c r="Y13" s="359"/>
      <c r="Z13" s="359"/>
      <c r="AA13" s="359"/>
      <c r="AB13" s="359"/>
      <c r="AC13" s="359"/>
      <c r="AD13" s="359"/>
      <c r="AE13" s="359"/>
      <c r="AF13" s="359"/>
      <c r="AG13" s="359"/>
      <c r="AH13" s="359"/>
      <c r="AI13" s="359"/>
      <c r="AJ13" s="359"/>
      <c r="AK13" s="359"/>
      <c r="AL13" s="359"/>
      <c r="AM13" s="359"/>
      <c r="AN13" s="359"/>
      <c r="AO13" s="359"/>
      <c r="AP13" s="359"/>
      <c r="AQ13" s="359"/>
      <c r="AR13" s="359"/>
      <c r="AS13" s="359"/>
      <c r="AT13" s="359"/>
      <c r="AU13" s="359"/>
      <c r="AV13" s="359"/>
      <c r="AW13" s="359"/>
    </row>
    <row r="14" spans="1:62" ht="20.100000000000001" customHeight="1">
      <c r="A14" s="371" t="s">
        <v>188</v>
      </c>
      <c r="B14" s="371"/>
      <c r="C14" s="371"/>
      <c r="D14" s="371"/>
      <c r="E14" s="371"/>
      <c r="F14" s="371"/>
      <c r="G14" s="371"/>
      <c r="H14" s="371"/>
      <c r="I14" s="371"/>
      <c r="J14" s="371"/>
      <c r="K14" s="371"/>
      <c r="L14" s="371"/>
      <c r="M14" s="371"/>
      <c r="N14" s="371"/>
      <c r="O14" s="371"/>
      <c r="P14" s="371"/>
      <c r="Q14" s="371"/>
      <c r="R14" s="371"/>
      <c r="S14" s="371"/>
      <c r="T14" s="371"/>
      <c r="U14" s="371"/>
      <c r="V14" s="371"/>
      <c r="W14" s="371"/>
      <c r="X14" s="371"/>
      <c r="Y14" s="371"/>
      <c r="Z14" s="371"/>
      <c r="AA14" s="371"/>
      <c r="AB14" s="371"/>
      <c r="AC14" s="371"/>
      <c r="AD14" s="371"/>
      <c r="AE14" s="371"/>
      <c r="AF14" s="371"/>
      <c r="AG14" s="371"/>
      <c r="AH14" s="371"/>
      <c r="AI14" s="371"/>
      <c r="AJ14" s="371"/>
      <c r="AK14" s="371"/>
      <c r="AL14" s="371"/>
      <c r="AM14" s="371"/>
      <c r="AN14" s="371"/>
      <c r="AO14" s="371"/>
      <c r="AP14" s="371"/>
      <c r="AQ14" s="371"/>
      <c r="AR14" s="371"/>
      <c r="AS14" s="371"/>
      <c r="AT14" s="371"/>
      <c r="AU14" s="371"/>
      <c r="AV14" s="371"/>
      <c r="AW14" s="371"/>
    </row>
    <row r="15" spans="1:62" ht="20.100000000000001" customHeight="1">
      <c r="A15" s="372"/>
      <c r="B15" s="352" t="s">
        <v>170</v>
      </c>
      <c r="C15" s="352"/>
      <c r="D15" s="352"/>
      <c r="E15" s="352"/>
      <c r="F15" s="352"/>
      <c r="G15" s="352"/>
      <c r="H15" s="352"/>
      <c r="I15" s="352"/>
      <c r="J15" s="352"/>
      <c r="K15" s="352"/>
      <c r="L15" s="352"/>
      <c r="M15" s="352"/>
      <c r="N15" s="352"/>
      <c r="O15" s="377"/>
      <c r="P15" s="379" t="s">
        <v>156</v>
      </c>
      <c r="Q15" s="379"/>
      <c r="R15" s="379"/>
      <c r="S15" s="379"/>
      <c r="T15" s="379"/>
      <c r="U15" s="379"/>
      <c r="V15" s="379"/>
      <c r="W15" s="379"/>
      <c r="X15" s="379"/>
      <c r="Y15" s="379"/>
      <c r="Z15" s="379"/>
      <c r="AA15" s="379"/>
      <c r="AB15" s="300" t="s">
        <v>157</v>
      </c>
      <c r="AC15" s="300"/>
      <c r="AD15" s="300"/>
      <c r="AE15" s="300"/>
      <c r="AF15" s="300"/>
      <c r="AG15" s="300"/>
      <c r="AH15" s="300"/>
      <c r="AI15" s="300"/>
      <c r="AJ15" s="300"/>
      <c r="AK15" s="300"/>
      <c r="AL15" s="300"/>
      <c r="AM15" s="300"/>
      <c r="AN15" s="300" t="s">
        <v>158</v>
      </c>
      <c r="AO15" s="300"/>
      <c r="AP15" s="300"/>
      <c r="AQ15" s="300"/>
      <c r="AR15" s="300"/>
      <c r="AS15" s="300"/>
      <c r="AT15" s="300"/>
      <c r="AU15" s="300"/>
      <c r="AV15" s="300"/>
      <c r="AW15" s="300"/>
    </row>
    <row r="16" spans="1:62" ht="24.95" customHeight="1">
      <c r="A16" s="373"/>
      <c r="B16" s="353"/>
      <c r="C16" s="353"/>
      <c r="D16" s="353"/>
      <c r="E16" s="353"/>
      <c r="F16" s="353"/>
      <c r="G16" s="353"/>
      <c r="H16" s="353"/>
      <c r="I16" s="353"/>
      <c r="J16" s="353"/>
      <c r="K16" s="353"/>
      <c r="L16" s="353"/>
      <c r="M16" s="353"/>
      <c r="N16" s="353"/>
      <c r="O16" s="378"/>
      <c r="P16" s="346"/>
      <c r="Q16" s="346"/>
      <c r="R16" s="346"/>
      <c r="S16" s="346"/>
      <c r="T16" s="346"/>
      <c r="U16" s="346"/>
      <c r="V16" s="346"/>
      <c r="W16" s="346"/>
      <c r="X16" s="346"/>
      <c r="Y16" s="346"/>
      <c r="Z16" s="346"/>
      <c r="AA16" s="346"/>
      <c r="AB16" s="347"/>
      <c r="AC16" s="348"/>
      <c r="AD16" s="348"/>
      <c r="AE16" s="348"/>
      <c r="AF16" s="348"/>
      <c r="AG16" s="348"/>
      <c r="AH16" s="348"/>
      <c r="AI16" s="348"/>
      <c r="AJ16" s="348"/>
      <c r="AK16" s="348"/>
      <c r="AL16" s="348"/>
      <c r="AM16" s="349"/>
      <c r="AN16" s="380"/>
      <c r="AO16" s="381"/>
      <c r="AP16" s="381"/>
      <c r="AQ16" s="381"/>
      <c r="AR16" s="381"/>
      <c r="AS16" s="381"/>
      <c r="AT16" s="381"/>
      <c r="AU16" s="381"/>
      <c r="AV16" s="381"/>
      <c r="AW16" s="382"/>
    </row>
    <row r="17" spans="1:56" ht="50.1" customHeight="1">
      <c r="A17" s="16"/>
      <c r="B17" s="396" t="s">
        <v>10</v>
      </c>
      <c r="C17" s="396"/>
      <c r="D17" s="396"/>
      <c r="E17" s="396"/>
      <c r="F17" s="396"/>
      <c r="G17" s="396"/>
      <c r="H17" s="396"/>
      <c r="I17" s="396"/>
      <c r="J17" s="396"/>
      <c r="K17" s="396"/>
      <c r="L17" s="396"/>
      <c r="M17" s="396"/>
      <c r="N17" s="396"/>
      <c r="O17" s="17"/>
      <c r="P17" s="391" t="str">
        <f>IF(OR(BA21&lt;&gt;TRUE,BA22&lt;&gt;TRUE,BD21&lt;&gt;FALSE,BD22&lt;&gt;FALSE,SUM(AL18:AT22)=0),"",SUM(AL18:AT22))</f>
        <v/>
      </c>
      <c r="Q17" s="392"/>
      <c r="R17" s="392"/>
      <c r="S17" s="392"/>
      <c r="T17" s="392"/>
      <c r="U17" s="392"/>
      <c r="V17" s="392"/>
      <c r="W17" s="392"/>
      <c r="X17" s="392"/>
      <c r="Y17" s="392"/>
      <c r="Z17" s="392"/>
      <c r="AA17" s="392"/>
      <c r="AB17" s="392"/>
      <c r="AC17" s="392"/>
      <c r="AD17" s="392"/>
      <c r="AE17" s="392"/>
      <c r="AF17" s="392"/>
      <c r="AG17" s="392"/>
      <c r="AH17" s="392"/>
      <c r="AI17" s="392"/>
      <c r="AJ17" s="392"/>
      <c r="AK17" s="392"/>
      <c r="AL17" s="392"/>
      <c r="AM17" s="392"/>
      <c r="AN17" s="341" t="s">
        <v>11</v>
      </c>
      <c r="AO17" s="341"/>
      <c r="AP17" s="350"/>
      <c r="AQ17" s="350"/>
      <c r="AR17" s="350"/>
      <c r="AS17" s="350"/>
      <c r="AT17" s="350"/>
      <c r="AU17" s="350"/>
      <c r="AV17" s="350"/>
      <c r="AW17" s="351"/>
    </row>
    <row r="18" spans="1:56" s="4" customFormat="1" ht="24.95" customHeight="1">
      <c r="A18" s="393"/>
      <c r="B18" s="352" t="s">
        <v>12</v>
      </c>
      <c r="C18" s="352"/>
      <c r="D18" s="352"/>
      <c r="E18" s="352"/>
      <c r="F18" s="352"/>
      <c r="G18" s="352"/>
      <c r="H18" s="352"/>
      <c r="I18" s="352"/>
      <c r="J18" s="352"/>
      <c r="K18" s="352"/>
      <c r="L18" s="352"/>
      <c r="M18" s="352"/>
      <c r="N18" s="352"/>
      <c r="O18" s="403"/>
      <c r="P18" s="383"/>
      <c r="Q18" s="384"/>
      <c r="R18" s="384"/>
      <c r="S18" s="384"/>
      <c r="T18" s="385" t="s">
        <v>200</v>
      </c>
      <c r="U18" s="385"/>
      <c r="V18" s="385"/>
      <c r="W18" s="385"/>
      <c r="X18" s="385"/>
      <c r="Y18" s="385"/>
      <c r="Z18" s="385"/>
      <c r="AA18" s="385"/>
      <c r="AB18" s="385"/>
      <c r="AC18" s="385"/>
      <c r="AD18" s="385"/>
      <c r="AE18" s="385"/>
      <c r="AF18" s="385"/>
      <c r="AG18" s="385"/>
      <c r="AH18" s="385"/>
      <c r="AI18" s="385"/>
      <c r="AJ18" s="385"/>
      <c r="AK18" s="386"/>
      <c r="AL18" s="389" t="str">
        <f>IF($P$18="","",VLOOKUP($P$18,補助金額!B:F,COLUMNS(補助金額!B:D),FALSE))</f>
        <v/>
      </c>
      <c r="AM18" s="390"/>
      <c r="AN18" s="390"/>
      <c r="AO18" s="390"/>
      <c r="AP18" s="390"/>
      <c r="AQ18" s="390"/>
      <c r="AR18" s="390"/>
      <c r="AS18" s="390"/>
      <c r="AT18" s="390"/>
      <c r="AU18" s="387" t="str">
        <f>IF(AL18="","","円")</f>
        <v/>
      </c>
      <c r="AV18" s="387"/>
      <c r="AW18" s="388"/>
    </row>
    <row r="19" spans="1:56" s="4" customFormat="1" ht="30" customHeight="1">
      <c r="A19" s="394"/>
      <c r="B19" s="340"/>
      <c r="C19" s="340"/>
      <c r="D19" s="340"/>
      <c r="E19" s="340"/>
      <c r="F19" s="340"/>
      <c r="G19" s="340"/>
      <c r="H19" s="340"/>
      <c r="I19" s="340"/>
      <c r="J19" s="340"/>
      <c r="K19" s="340"/>
      <c r="L19" s="340"/>
      <c r="M19" s="340"/>
      <c r="N19" s="340"/>
      <c r="O19" s="404"/>
      <c r="P19" s="96"/>
      <c r="Q19" s="401" t="s">
        <v>648</v>
      </c>
      <c r="R19" s="401"/>
      <c r="S19" s="401"/>
      <c r="T19" s="401"/>
      <c r="U19" s="401"/>
      <c r="V19" s="401"/>
      <c r="W19" s="401"/>
      <c r="X19" s="401"/>
      <c r="Y19" s="401"/>
      <c r="Z19" s="401"/>
      <c r="AA19" s="401"/>
      <c r="AB19" s="401"/>
      <c r="AC19" s="401"/>
      <c r="AD19" s="401"/>
      <c r="AE19" s="401"/>
      <c r="AF19" s="401"/>
      <c r="AG19" s="401"/>
      <c r="AH19" s="401"/>
      <c r="AI19" s="401"/>
      <c r="AJ19" s="401"/>
      <c r="AK19" s="402"/>
      <c r="AL19" s="399"/>
      <c r="AM19" s="400"/>
      <c r="AN19" s="400"/>
      <c r="AO19" s="400"/>
      <c r="AP19" s="400"/>
      <c r="AQ19" s="400"/>
      <c r="AR19" s="400"/>
      <c r="AS19" s="400"/>
      <c r="AT19" s="400"/>
      <c r="AU19" s="397" t="str">
        <f>IF(AL19="","","円")</f>
        <v/>
      </c>
      <c r="AV19" s="397"/>
      <c r="AW19" s="398"/>
      <c r="BA19" s="106" t="b">
        <v>0</v>
      </c>
    </row>
    <row r="20" spans="1:56" s="4" customFormat="1" ht="30" customHeight="1">
      <c r="A20" s="394"/>
      <c r="B20" s="340"/>
      <c r="C20" s="340"/>
      <c r="D20" s="340"/>
      <c r="E20" s="340"/>
      <c r="F20" s="340"/>
      <c r="G20" s="340"/>
      <c r="H20" s="340"/>
      <c r="I20" s="340"/>
      <c r="J20" s="340"/>
      <c r="K20" s="340"/>
      <c r="L20" s="340"/>
      <c r="M20" s="340"/>
      <c r="N20" s="340"/>
      <c r="O20" s="404"/>
      <c r="P20" s="96"/>
      <c r="Q20" s="401" t="s">
        <v>649</v>
      </c>
      <c r="R20" s="401"/>
      <c r="S20" s="401"/>
      <c r="T20" s="401"/>
      <c r="U20" s="401"/>
      <c r="V20" s="401"/>
      <c r="W20" s="401"/>
      <c r="X20" s="401"/>
      <c r="Y20" s="401"/>
      <c r="Z20" s="401"/>
      <c r="AA20" s="401"/>
      <c r="AB20" s="401"/>
      <c r="AC20" s="401"/>
      <c r="AD20" s="401"/>
      <c r="AE20" s="401"/>
      <c r="AF20" s="401"/>
      <c r="AG20" s="401"/>
      <c r="AH20" s="401"/>
      <c r="AI20" s="401"/>
      <c r="AJ20" s="401"/>
      <c r="AK20" s="402"/>
      <c r="AL20" s="399"/>
      <c r="AM20" s="400"/>
      <c r="AN20" s="400"/>
      <c r="AO20" s="400"/>
      <c r="AP20" s="400"/>
      <c r="AQ20" s="400"/>
      <c r="AR20" s="400"/>
      <c r="AS20" s="400"/>
      <c r="AT20" s="400"/>
      <c r="AU20" s="397" t="str">
        <f>IF(AL20="","","円")</f>
        <v/>
      </c>
      <c r="AV20" s="397"/>
      <c r="AW20" s="398"/>
      <c r="BA20" s="106"/>
    </row>
    <row r="21" spans="1:56" s="4" customFormat="1" ht="24.95" customHeight="1">
      <c r="A21" s="394"/>
      <c r="B21" s="340"/>
      <c r="C21" s="340"/>
      <c r="D21" s="340"/>
      <c r="E21" s="340"/>
      <c r="F21" s="340"/>
      <c r="G21" s="340"/>
      <c r="H21" s="340"/>
      <c r="I21" s="340"/>
      <c r="J21" s="340"/>
      <c r="K21" s="340"/>
      <c r="L21" s="340"/>
      <c r="M21" s="340"/>
      <c r="N21" s="340"/>
      <c r="O21" s="404"/>
      <c r="P21" s="98"/>
      <c r="Q21" s="376" t="s">
        <v>245</v>
      </c>
      <c r="R21" s="376"/>
      <c r="S21" s="376"/>
      <c r="T21" s="376"/>
      <c r="U21" s="376"/>
      <c r="V21" s="376"/>
      <c r="W21" s="376"/>
      <c r="X21" s="376"/>
      <c r="Y21" s="376"/>
      <c r="Z21" s="376"/>
      <c r="AA21" s="376"/>
      <c r="AB21" s="376"/>
      <c r="AC21" s="376"/>
      <c r="AD21" s="376"/>
      <c r="AE21" s="376"/>
      <c r="AF21" s="376"/>
      <c r="AG21" s="376"/>
      <c r="AH21" s="376"/>
      <c r="AI21" s="376"/>
      <c r="AJ21" s="374"/>
      <c r="AK21" s="375"/>
      <c r="AL21" s="337" t="s">
        <v>248</v>
      </c>
      <c r="AM21" s="335"/>
      <c r="AN21" s="335"/>
      <c r="AO21" s="335"/>
      <c r="AP21" s="335"/>
      <c r="AQ21" s="335"/>
      <c r="AR21" s="335" t="s">
        <v>247</v>
      </c>
      <c r="AS21" s="335"/>
      <c r="AT21" s="335"/>
      <c r="AU21" s="335"/>
      <c r="AV21" s="335"/>
      <c r="AW21" s="336"/>
      <c r="BA21" s="106" t="b">
        <v>0</v>
      </c>
      <c r="BD21" s="125" t="b">
        <v>0</v>
      </c>
    </row>
    <row r="22" spans="1:56" s="4" customFormat="1" ht="24.95" customHeight="1">
      <c r="A22" s="395"/>
      <c r="B22" s="353"/>
      <c r="C22" s="353"/>
      <c r="D22" s="353"/>
      <c r="E22" s="353"/>
      <c r="F22" s="353"/>
      <c r="G22" s="353"/>
      <c r="H22" s="353"/>
      <c r="I22" s="353"/>
      <c r="J22" s="353"/>
      <c r="K22" s="353"/>
      <c r="L22" s="353"/>
      <c r="M22" s="353"/>
      <c r="N22" s="353"/>
      <c r="O22" s="405"/>
      <c r="P22" s="97"/>
      <c r="Q22" s="354" t="s">
        <v>246</v>
      </c>
      <c r="R22" s="354"/>
      <c r="S22" s="354"/>
      <c r="T22" s="354"/>
      <c r="U22" s="354"/>
      <c r="V22" s="354"/>
      <c r="W22" s="354"/>
      <c r="X22" s="354"/>
      <c r="Y22" s="354"/>
      <c r="Z22" s="354"/>
      <c r="AA22" s="354"/>
      <c r="AB22" s="354"/>
      <c r="AC22" s="354"/>
      <c r="AD22" s="354"/>
      <c r="AE22" s="354"/>
      <c r="AF22" s="354"/>
      <c r="AG22" s="354"/>
      <c r="AH22" s="354"/>
      <c r="AI22" s="354"/>
      <c r="AJ22" s="354"/>
      <c r="AK22" s="355"/>
      <c r="AL22" s="338" t="s">
        <v>248</v>
      </c>
      <c r="AM22" s="339"/>
      <c r="AN22" s="339"/>
      <c r="AO22" s="339"/>
      <c r="AP22" s="339"/>
      <c r="AQ22" s="339"/>
      <c r="AR22" s="335" t="s">
        <v>247</v>
      </c>
      <c r="AS22" s="335"/>
      <c r="AT22" s="335"/>
      <c r="AU22" s="335"/>
      <c r="AV22" s="335"/>
      <c r="AW22" s="336"/>
      <c r="BA22" s="106" t="b">
        <v>0</v>
      </c>
      <c r="BD22" s="125" t="b">
        <v>0</v>
      </c>
    </row>
    <row r="23" spans="1:56" ht="30" customHeight="1">
      <c r="A23" s="16"/>
      <c r="B23" s="396" t="s">
        <v>13</v>
      </c>
      <c r="C23" s="396"/>
      <c r="D23" s="396"/>
      <c r="E23" s="396"/>
      <c r="F23" s="396"/>
      <c r="G23" s="396"/>
      <c r="H23" s="396"/>
      <c r="I23" s="396"/>
      <c r="J23" s="396"/>
      <c r="K23" s="396"/>
      <c r="L23" s="396"/>
      <c r="M23" s="396"/>
      <c r="N23" s="396"/>
      <c r="O23" s="17"/>
      <c r="P23" s="345"/>
      <c r="Q23" s="341"/>
      <c r="R23" s="341"/>
      <c r="S23" s="341"/>
      <c r="T23" s="341"/>
      <c r="U23" s="341"/>
      <c r="V23" s="341"/>
      <c r="W23" s="341"/>
      <c r="X23" s="341" t="str">
        <f t="shared" ref="X23:X25" ca="1" si="0">$AF$4</f>
        <v>令和</v>
      </c>
      <c r="Y23" s="341"/>
      <c r="Z23" s="341"/>
      <c r="AA23" s="344"/>
      <c r="AB23" s="344"/>
      <c r="AC23" s="344"/>
      <c r="AD23" s="341" t="s">
        <v>14</v>
      </c>
      <c r="AE23" s="341"/>
      <c r="AF23" s="344"/>
      <c r="AG23" s="344"/>
      <c r="AH23" s="344"/>
      <c r="AI23" s="341" t="s">
        <v>15</v>
      </c>
      <c r="AJ23" s="341"/>
      <c r="AK23" s="344"/>
      <c r="AL23" s="344"/>
      <c r="AM23" s="344"/>
      <c r="AN23" s="341" t="s">
        <v>16</v>
      </c>
      <c r="AO23" s="341"/>
      <c r="AP23" s="342"/>
      <c r="AQ23" s="342"/>
      <c r="AR23" s="342"/>
      <c r="AS23" s="342"/>
      <c r="AT23" s="342"/>
      <c r="AU23" s="342"/>
      <c r="AV23" s="342"/>
      <c r="AW23" s="343"/>
    </row>
    <row r="24" spans="1:56" ht="30" customHeight="1">
      <c r="A24" s="16"/>
      <c r="B24" s="396" t="s">
        <v>17</v>
      </c>
      <c r="C24" s="396"/>
      <c r="D24" s="396"/>
      <c r="E24" s="396"/>
      <c r="F24" s="396"/>
      <c r="G24" s="396"/>
      <c r="H24" s="396"/>
      <c r="I24" s="396"/>
      <c r="J24" s="396"/>
      <c r="K24" s="396"/>
      <c r="L24" s="396"/>
      <c r="M24" s="396"/>
      <c r="N24" s="396"/>
      <c r="O24" s="17"/>
      <c r="P24" s="345"/>
      <c r="Q24" s="341"/>
      <c r="R24" s="341"/>
      <c r="S24" s="341"/>
      <c r="T24" s="341"/>
      <c r="U24" s="341"/>
      <c r="V24" s="341"/>
      <c r="W24" s="341"/>
      <c r="X24" s="341" t="str">
        <f t="shared" ca="1" si="0"/>
        <v>令和</v>
      </c>
      <c r="Y24" s="341"/>
      <c r="Z24" s="341"/>
      <c r="AA24" s="344"/>
      <c r="AB24" s="344"/>
      <c r="AC24" s="344"/>
      <c r="AD24" s="341" t="s">
        <v>14</v>
      </c>
      <c r="AE24" s="341"/>
      <c r="AF24" s="344"/>
      <c r="AG24" s="344"/>
      <c r="AH24" s="344"/>
      <c r="AI24" s="341" t="s">
        <v>15</v>
      </c>
      <c r="AJ24" s="341"/>
      <c r="AK24" s="344"/>
      <c r="AL24" s="344"/>
      <c r="AM24" s="344"/>
      <c r="AN24" s="341" t="s">
        <v>16</v>
      </c>
      <c r="AO24" s="341"/>
      <c r="AP24" s="342"/>
      <c r="AQ24" s="342"/>
      <c r="AR24" s="342"/>
      <c r="AS24" s="342"/>
      <c r="AT24" s="342"/>
      <c r="AU24" s="342"/>
      <c r="AV24" s="342"/>
      <c r="AW24" s="343"/>
    </row>
    <row r="25" spans="1:56" ht="30" customHeight="1">
      <c r="A25" s="16"/>
      <c r="B25" s="396" t="s">
        <v>41</v>
      </c>
      <c r="C25" s="396"/>
      <c r="D25" s="396"/>
      <c r="E25" s="396"/>
      <c r="F25" s="396"/>
      <c r="G25" s="396"/>
      <c r="H25" s="396"/>
      <c r="I25" s="396"/>
      <c r="J25" s="396"/>
      <c r="K25" s="396"/>
      <c r="L25" s="396"/>
      <c r="M25" s="396"/>
      <c r="N25" s="396"/>
      <c r="O25" s="17"/>
      <c r="P25" s="345"/>
      <c r="Q25" s="341"/>
      <c r="R25" s="341"/>
      <c r="S25" s="341"/>
      <c r="T25" s="341"/>
      <c r="U25" s="341"/>
      <c r="V25" s="341"/>
      <c r="W25" s="341"/>
      <c r="X25" s="341" t="str">
        <f t="shared" ca="1" si="0"/>
        <v>令和</v>
      </c>
      <c r="Y25" s="341"/>
      <c r="Z25" s="341"/>
      <c r="AA25" s="344"/>
      <c r="AB25" s="344"/>
      <c r="AC25" s="344"/>
      <c r="AD25" s="341" t="s">
        <v>14</v>
      </c>
      <c r="AE25" s="341"/>
      <c r="AF25" s="344"/>
      <c r="AG25" s="344"/>
      <c r="AH25" s="344"/>
      <c r="AI25" s="341" t="s">
        <v>15</v>
      </c>
      <c r="AJ25" s="341"/>
      <c r="AK25" s="344"/>
      <c r="AL25" s="344"/>
      <c r="AM25" s="344"/>
      <c r="AN25" s="341" t="s">
        <v>16</v>
      </c>
      <c r="AO25" s="341"/>
      <c r="AP25" s="342"/>
      <c r="AQ25" s="342"/>
      <c r="AR25" s="342"/>
      <c r="AS25" s="342"/>
      <c r="AT25" s="342"/>
      <c r="AU25" s="342"/>
      <c r="AV25" s="342"/>
      <c r="AW25" s="343"/>
    </row>
    <row r="26" spans="1:56" ht="9.9499999999999993" customHeight="1">
      <c r="A26" s="7"/>
      <c r="B26" s="8"/>
      <c r="C26" s="8"/>
      <c r="D26" s="8"/>
      <c r="E26" s="8"/>
      <c r="F26" s="8"/>
      <c r="G26" s="8"/>
      <c r="H26" s="8"/>
      <c r="I26" s="8"/>
      <c r="J26" s="8"/>
      <c r="K26" s="8"/>
      <c r="L26" s="8"/>
      <c r="M26" s="8"/>
      <c r="N26" s="8"/>
      <c r="O26" s="9"/>
      <c r="P26" s="80"/>
      <c r="Q26" s="81"/>
      <c r="R26" s="81"/>
      <c r="S26" s="81"/>
      <c r="T26" s="81"/>
      <c r="U26" s="81"/>
      <c r="V26" s="81"/>
      <c r="W26" s="82"/>
      <c r="X26" s="82"/>
      <c r="Y26" s="82"/>
      <c r="Z26" s="81"/>
      <c r="AA26" s="81"/>
      <c r="AB26" s="82"/>
      <c r="AC26" s="82"/>
      <c r="AD26" s="82"/>
      <c r="AE26" s="81"/>
      <c r="AF26" s="81"/>
      <c r="AG26" s="82"/>
      <c r="AH26" s="82"/>
      <c r="AI26" s="82"/>
      <c r="AJ26" s="81"/>
      <c r="AK26" s="81"/>
      <c r="AL26" s="81"/>
      <c r="AM26" s="81"/>
      <c r="AN26" s="81"/>
      <c r="AO26" s="81"/>
      <c r="AP26" s="81"/>
      <c r="AQ26" s="81"/>
      <c r="AR26" s="81"/>
      <c r="AS26" s="81"/>
      <c r="AT26" s="81"/>
      <c r="AU26" s="81"/>
      <c r="AV26" s="81"/>
      <c r="AW26" s="83"/>
    </row>
    <row r="27" spans="1:56" ht="17.45" customHeight="1">
      <c r="A27" s="10"/>
      <c r="B27" s="340" t="s">
        <v>18</v>
      </c>
      <c r="C27" s="340"/>
      <c r="D27" s="340"/>
      <c r="E27" s="340"/>
      <c r="F27" s="340"/>
      <c r="G27" s="340"/>
      <c r="H27" s="340"/>
      <c r="I27" s="340"/>
      <c r="J27" s="340"/>
      <c r="K27" s="340"/>
      <c r="L27" s="340"/>
      <c r="M27" s="340"/>
      <c r="N27" s="340"/>
      <c r="O27" s="11"/>
      <c r="P27" s="84"/>
      <c r="Q27" s="324" t="s">
        <v>673</v>
      </c>
      <c r="R27" s="324"/>
      <c r="S27" s="324"/>
      <c r="T27" s="324"/>
      <c r="U27" s="324"/>
      <c r="V27" s="324"/>
      <c r="W27" s="324"/>
      <c r="X27" s="324"/>
      <c r="Y27" s="324"/>
      <c r="Z27" s="324"/>
      <c r="AA27" s="324"/>
      <c r="AB27" s="324"/>
      <c r="AC27" s="324"/>
      <c r="AD27" s="324"/>
      <c r="AE27" s="324"/>
      <c r="AF27" s="324"/>
      <c r="AG27" s="324"/>
      <c r="AH27" s="324"/>
      <c r="AI27" s="324"/>
      <c r="AJ27" s="324"/>
      <c r="AK27" s="324"/>
      <c r="AL27" s="324"/>
      <c r="AM27" s="324"/>
      <c r="AN27" s="324"/>
      <c r="AO27" s="324"/>
      <c r="AP27" s="324"/>
      <c r="AQ27" s="324"/>
      <c r="AR27" s="324"/>
      <c r="AS27" s="324"/>
      <c r="AT27" s="324"/>
      <c r="AU27" s="324"/>
      <c r="AV27" s="324"/>
      <c r="AW27" s="325"/>
    </row>
    <row r="28" spans="1:56" ht="17.45" customHeight="1">
      <c r="A28" s="10"/>
      <c r="B28" s="12"/>
      <c r="C28" s="12"/>
      <c r="D28" s="12"/>
      <c r="E28" s="12"/>
      <c r="F28" s="12"/>
      <c r="G28" s="12"/>
      <c r="H28" s="12"/>
      <c r="I28" s="12"/>
      <c r="J28" s="12"/>
      <c r="K28" s="12"/>
      <c r="L28" s="12"/>
      <c r="M28" s="12"/>
      <c r="N28" s="12"/>
      <c r="O28" s="11"/>
      <c r="P28" s="84"/>
      <c r="Q28" s="324" t="s">
        <v>172</v>
      </c>
      <c r="R28" s="324"/>
      <c r="S28" s="324"/>
      <c r="T28" s="324"/>
      <c r="U28" s="324"/>
      <c r="V28" s="324"/>
      <c r="W28" s="324"/>
      <c r="X28" s="324"/>
      <c r="Y28" s="324"/>
      <c r="Z28" s="324"/>
      <c r="AA28" s="324"/>
      <c r="AB28" s="324"/>
      <c r="AC28" s="324"/>
      <c r="AD28" s="324"/>
      <c r="AE28" s="324"/>
      <c r="AF28" s="324"/>
      <c r="AG28" s="324"/>
      <c r="AH28" s="324"/>
      <c r="AI28" s="324"/>
      <c r="AJ28" s="324"/>
      <c r="AK28" s="324"/>
      <c r="AL28" s="324"/>
      <c r="AM28" s="324"/>
      <c r="AN28" s="324"/>
      <c r="AO28" s="324"/>
      <c r="AP28" s="324"/>
      <c r="AQ28" s="324"/>
      <c r="AR28" s="324"/>
      <c r="AS28" s="324"/>
      <c r="AT28" s="324"/>
      <c r="AU28" s="324"/>
      <c r="AV28" s="324"/>
      <c r="AW28" s="325"/>
    </row>
    <row r="29" spans="1:56" ht="17.45" customHeight="1">
      <c r="A29" s="10"/>
      <c r="B29" s="12"/>
      <c r="C29" s="12"/>
      <c r="D29" s="12"/>
      <c r="E29" s="12"/>
      <c r="F29" s="12"/>
      <c r="G29" s="12"/>
      <c r="H29" s="12"/>
      <c r="I29" s="12"/>
      <c r="J29" s="12"/>
      <c r="K29" s="12"/>
      <c r="L29" s="12"/>
      <c r="M29" s="12"/>
      <c r="N29" s="12"/>
      <c r="O29" s="11"/>
      <c r="P29" s="84"/>
      <c r="Q29" s="324" t="s">
        <v>242</v>
      </c>
      <c r="R29" s="324"/>
      <c r="S29" s="324"/>
      <c r="T29" s="324"/>
      <c r="U29" s="324"/>
      <c r="V29" s="324"/>
      <c r="W29" s="324"/>
      <c r="X29" s="324"/>
      <c r="Y29" s="324"/>
      <c r="Z29" s="324"/>
      <c r="AA29" s="324"/>
      <c r="AB29" s="324"/>
      <c r="AC29" s="324"/>
      <c r="AD29" s="324"/>
      <c r="AE29" s="324"/>
      <c r="AF29" s="324"/>
      <c r="AG29" s="324"/>
      <c r="AH29" s="324"/>
      <c r="AI29" s="324"/>
      <c r="AJ29" s="324"/>
      <c r="AK29" s="324"/>
      <c r="AL29" s="324"/>
      <c r="AM29" s="324"/>
      <c r="AN29" s="324"/>
      <c r="AO29" s="324"/>
      <c r="AP29" s="324"/>
      <c r="AQ29" s="324"/>
      <c r="AR29" s="324"/>
      <c r="AS29" s="324"/>
      <c r="AT29" s="324"/>
      <c r="AU29" s="324"/>
      <c r="AV29" s="324"/>
      <c r="AW29" s="325"/>
    </row>
    <row r="30" spans="1:56" ht="17.45" customHeight="1">
      <c r="A30" s="10"/>
      <c r="B30" s="12"/>
      <c r="C30" s="12"/>
      <c r="D30" s="12"/>
      <c r="E30" s="12"/>
      <c r="F30" s="12"/>
      <c r="G30" s="12"/>
      <c r="H30" s="12"/>
      <c r="I30" s="12"/>
      <c r="J30" s="12"/>
      <c r="K30" s="12"/>
      <c r="L30" s="12"/>
      <c r="M30" s="12"/>
      <c r="N30" s="12"/>
      <c r="O30" s="11"/>
      <c r="P30" s="84"/>
      <c r="Q30" s="324" t="s">
        <v>243</v>
      </c>
      <c r="R30" s="324"/>
      <c r="S30" s="324"/>
      <c r="T30" s="324"/>
      <c r="U30" s="324"/>
      <c r="V30" s="324"/>
      <c r="W30" s="324"/>
      <c r="X30" s="324"/>
      <c r="Y30" s="324"/>
      <c r="Z30" s="324"/>
      <c r="AA30" s="324"/>
      <c r="AB30" s="324"/>
      <c r="AC30" s="324"/>
      <c r="AD30" s="324"/>
      <c r="AE30" s="324"/>
      <c r="AF30" s="324"/>
      <c r="AG30" s="324"/>
      <c r="AH30" s="324"/>
      <c r="AI30" s="324"/>
      <c r="AJ30" s="324"/>
      <c r="AK30" s="324"/>
      <c r="AL30" s="324"/>
      <c r="AM30" s="324"/>
      <c r="AN30" s="324"/>
      <c r="AO30" s="324"/>
      <c r="AP30" s="324"/>
      <c r="AQ30" s="324"/>
      <c r="AR30" s="324"/>
      <c r="AS30" s="324"/>
      <c r="AT30" s="324"/>
      <c r="AU30" s="324"/>
      <c r="AV30" s="324"/>
      <c r="AW30" s="325"/>
    </row>
    <row r="31" spans="1:56" ht="17.45" customHeight="1">
      <c r="A31" s="10"/>
      <c r="B31" s="12"/>
      <c r="C31" s="12"/>
      <c r="D31" s="12"/>
      <c r="E31" s="12"/>
      <c r="F31" s="12"/>
      <c r="G31" s="12"/>
      <c r="H31" s="12"/>
      <c r="I31" s="12"/>
      <c r="J31" s="12"/>
      <c r="K31" s="12"/>
      <c r="L31" s="12"/>
      <c r="M31" s="12"/>
      <c r="N31" s="12"/>
      <c r="O31" s="11"/>
      <c r="P31" s="84"/>
      <c r="Q31" s="324" t="s">
        <v>173</v>
      </c>
      <c r="R31" s="324"/>
      <c r="S31" s="324"/>
      <c r="T31" s="324"/>
      <c r="U31" s="324"/>
      <c r="V31" s="324"/>
      <c r="W31" s="324"/>
      <c r="X31" s="324"/>
      <c r="Y31" s="324"/>
      <c r="Z31" s="324"/>
      <c r="AA31" s="324"/>
      <c r="AB31" s="324"/>
      <c r="AC31" s="324"/>
      <c r="AD31" s="324"/>
      <c r="AE31" s="324"/>
      <c r="AF31" s="324"/>
      <c r="AG31" s="324"/>
      <c r="AH31" s="324"/>
      <c r="AI31" s="324"/>
      <c r="AJ31" s="324"/>
      <c r="AK31" s="324"/>
      <c r="AL31" s="324"/>
      <c r="AM31" s="324"/>
      <c r="AN31" s="324"/>
      <c r="AO31" s="324"/>
      <c r="AP31" s="324"/>
      <c r="AQ31" s="324"/>
      <c r="AR31" s="324"/>
      <c r="AS31" s="324"/>
      <c r="AT31" s="324"/>
      <c r="AU31" s="324"/>
      <c r="AV31" s="324"/>
      <c r="AW31" s="325"/>
    </row>
    <row r="32" spans="1:56" ht="17.45" customHeight="1">
      <c r="A32" s="10"/>
      <c r="B32" s="12"/>
      <c r="C32" s="12"/>
      <c r="D32" s="12"/>
      <c r="E32" s="12"/>
      <c r="F32" s="12"/>
      <c r="G32" s="12"/>
      <c r="H32" s="12"/>
      <c r="I32" s="12"/>
      <c r="J32" s="12"/>
      <c r="K32" s="12"/>
      <c r="L32" s="12"/>
      <c r="M32" s="12"/>
      <c r="N32" s="12"/>
      <c r="O32" s="11"/>
      <c r="P32" s="84"/>
      <c r="Q32" s="324" t="s">
        <v>174</v>
      </c>
      <c r="R32" s="324"/>
      <c r="S32" s="324"/>
      <c r="T32" s="324"/>
      <c r="U32" s="324"/>
      <c r="V32" s="324"/>
      <c r="W32" s="324"/>
      <c r="X32" s="324"/>
      <c r="Y32" s="324"/>
      <c r="Z32" s="324"/>
      <c r="AA32" s="324"/>
      <c r="AB32" s="324"/>
      <c r="AC32" s="324"/>
      <c r="AD32" s="324"/>
      <c r="AE32" s="324"/>
      <c r="AF32" s="324"/>
      <c r="AG32" s="324"/>
      <c r="AH32" s="324"/>
      <c r="AI32" s="324"/>
      <c r="AJ32" s="324"/>
      <c r="AK32" s="324"/>
      <c r="AL32" s="324"/>
      <c r="AM32" s="324"/>
      <c r="AN32" s="324"/>
      <c r="AO32" s="324"/>
      <c r="AP32" s="324"/>
      <c r="AQ32" s="324"/>
      <c r="AR32" s="324"/>
      <c r="AS32" s="324"/>
      <c r="AT32" s="324"/>
      <c r="AU32" s="324"/>
      <c r="AV32" s="324"/>
      <c r="AW32" s="325"/>
    </row>
    <row r="33" spans="1:49" ht="17.45" customHeight="1">
      <c r="A33" s="10"/>
      <c r="B33" s="12"/>
      <c r="C33" s="12"/>
      <c r="D33" s="12"/>
      <c r="E33" s="12"/>
      <c r="F33" s="12"/>
      <c r="G33" s="12"/>
      <c r="H33" s="12"/>
      <c r="I33" s="12"/>
      <c r="J33" s="12"/>
      <c r="K33" s="12"/>
      <c r="L33" s="12"/>
      <c r="M33" s="12"/>
      <c r="N33" s="12"/>
      <c r="O33" s="11"/>
      <c r="P33" s="84"/>
      <c r="Q33" s="324" t="s">
        <v>175</v>
      </c>
      <c r="R33" s="324"/>
      <c r="S33" s="324"/>
      <c r="T33" s="324"/>
      <c r="U33" s="324"/>
      <c r="V33" s="324"/>
      <c r="W33" s="324"/>
      <c r="X33" s="324"/>
      <c r="Y33" s="324"/>
      <c r="Z33" s="324"/>
      <c r="AA33" s="324"/>
      <c r="AB33" s="324"/>
      <c r="AC33" s="324"/>
      <c r="AD33" s="324"/>
      <c r="AE33" s="324"/>
      <c r="AF33" s="324"/>
      <c r="AG33" s="324"/>
      <c r="AH33" s="324"/>
      <c r="AI33" s="324"/>
      <c r="AJ33" s="324"/>
      <c r="AK33" s="324"/>
      <c r="AL33" s="324"/>
      <c r="AM33" s="324"/>
      <c r="AN33" s="324"/>
      <c r="AO33" s="324"/>
      <c r="AP33" s="324"/>
      <c r="AQ33" s="324"/>
      <c r="AR33" s="324"/>
      <c r="AS33" s="324"/>
      <c r="AT33" s="324"/>
      <c r="AU33" s="324"/>
      <c r="AV33" s="324"/>
      <c r="AW33" s="325"/>
    </row>
    <row r="34" spans="1:49" ht="17.45" customHeight="1">
      <c r="A34" s="10"/>
      <c r="B34" s="12"/>
      <c r="C34" s="12"/>
      <c r="D34" s="12"/>
      <c r="E34" s="12"/>
      <c r="F34" s="12"/>
      <c r="G34" s="12"/>
      <c r="H34" s="12"/>
      <c r="I34" s="12"/>
      <c r="J34" s="12"/>
      <c r="K34" s="12"/>
      <c r="L34" s="12"/>
      <c r="M34" s="12"/>
      <c r="N34" s="12"/>
      <c r="O34" s="11"/>
      <c r="P34" s="84"/>
      <c r="Q34" s="324" t="s">
        <v>176</v>
      </c>
      <c r="R34" s="324"/>
      <c r="S34" s="324"/>
      <c r="T34" s="324"/>
      <c r="U34" s="324"/>
      <c r="V34" s="324"/>
      <c r="W34" s="324"/>
      <c r="X34" s="324"/>
      <c r="Y34" s="324"/>
      <c r="Z34" s="324"/>
      <c r="AA34" s="324"/>
      <c r="AB34" s="324"/>
      <c r="AC34" s="324"/>
      <c r="AD34" s="324"/>
      <c r="AE34" s="324"/>
      <c r="AF34" s="324"/>
      <c r="AG34" s="324"/>
      <c r="AH34" s="324"/>
      <c r="AI34" s="324"/>
      <c r="AJ34" s="324"/>
      <c r="AK34" s="324"/>
      <c r="AL34" s="324"/>
      <c r="AM34" s="324"/>
      <c r="AN34" s="324"/>
      <c r="AO34" s="324"/>
      <c r="AP34" s="324"/>
      <c r="AQ34" s="324"/>
      <c r="AR34" s="324"/>
      <c r="AS34" s="324"/>
      <c r="AT34" s="324"/>
      <c r="AU34" s="324"/>
      <c r="AV34" s="324"/>
      <c r="AW34" s="325"/>
    </row>
    <row r="35" spans="1:49" ht="17.45" customHeight="1">
      <c r="A35" s="10"/>
      <c r="B35" s="12"/>
      <c r="C35" s="12"/>
      <c r="D35" s="12"/>
      <c r="E35" s="12"/>
      <c r="F35" s="12"/>
      <c r="G35" s="12"/>
      <c r="H35" s="12"/>
      <c r="I35" s="12"/>
      <c r="J35" s="12"/>
      <c r="K35" s="12"/>
      <c r="L35" s="12"/>
      <c r="M35" s="12"/>
      <c r="N35" s="12"/>
      <c r="O35" s="11"/>
      <c r="P35" s="84"/>
      <c r="Q35" s="324" t="s">
        <v>177</v>
      </c>
      <c r="R35" s="324"/>
      <c r="S35" s="324"/>
      <c r="T35" s="324"/>
      <c r="U35" s="324"/>
      <c r="V35" s="324"/>
      <c r="W35" s="324"/>
      <c r="X35" s="324"/>
      <c r="Y35" s="324"/>
      <c r="Z35" s="324"/>
      <c r="AA35" s="324"/>
      <c r="AB35" s="324"/>
      <c r="AC35" s="324"/>
      <c r="AD35" s="324"/>
      <c r="AE35" s="324"/>
      <c r="AF35" s="324"/>
      <c r="AG35" s="324"/>
      <c r="AH35" s="324"/>
      <c r="AI35" s="324"/>
      <c r="AJ35" s="324"/>
      <c r="AK35" s="324"/>
      <c r="AL35" s="324"/>
      <c r="AM35" s="324"/>
      <c r="AN35" s="324"/>
      <c r="AO35" s="324"/>
      <c r="AP35" s="324"/>
      <c r="AQ35" s="324"/>
      <c r="AR35" s="324"/>
      <c r="AS35" s="324"/>
      <c r="AT35" s="324"/>
      <c r="AU35" s="324"/>
      <c r="AV35" s="324"/>
      <c r="AW35" s="325"/>
    </row>
    <row r="36" spans="1:49" ht="17.45" customHeight="1">
      <c r="A36" s="10"/>
      <c r="B36" s="12"/>
      <c r="C36" s="12"/>
      <c r="D36" s="12"/>
      <c r="E36" s="12"/>
      <c r="F36" s="12"/>
      <c r="G36" s="12"/>
      <c r="H36" s="12"/>
      <c r="I36" s="12"/>
      <c r="J36" s="12"/>
      <c r="K36" s="12"/>
      <c r="L36" s="12"/>
      <c r="M36" s="12"/>
      <c r="N36" s="12"/>
      <c r="O36" s="11"/>
      <c r="P36" s="84"/>
      <c r="Q36" s="324" t="s">
        <v>178</v>
      </c>
      <c r="R36" s="324"/>
      <c r="S36" s="324"/>
      <c r="T36" s="324"/>
      <c r="U36" s="324"/>
      <c r="V36" s="324"/>
      <c r="W36" s="324"/>
      <c r="X36" s="324"/>
      <c r="Y36" s="324"/>
      <c r="Z36" s="324"/>
      <c r="AA36" s="324"/>
      <c r="AB36" s="324"/>
      <c r="AC36" s="324"/>
      <c r="AD36" s="324"/>
      <c r="AE36" s="324"/>
      <c r="AF36" s="324"/>
      <c r="AG36" s="324"/>
      <c r="AH36" s="324"/>
      <c r="AI36" s="324"/>
      <c r="AJ36" s="324"/>
      <c r="AK36" s="324"/>
      <c r="AL36" s="324"/>
      <c r="AM36" s="324"/>
      <c r="AN36" s="324"/>
      <c r="AO36" s="324"/>
      <c r="AP36" s="324"/>
      <c r="AQ36" s="324"/>
      <c r="AR36" s="324"/>
      <c r="AS36" s="324"/>
      <c r="AT36" s="324"/>
      <c r="AU36" s="324"/>
      <c r="AV36" s="324"/>
      <c r="AW36" s="325"/>
    </row>
    <row r="37" spans="1:49" ht="17.45" customHeight="1">
      <c r="A37" s="10"/>
      <c r="B37" s="12"/>
      <c r="C37" s="12"/>
      <c r="D37" s="12"/>
      <c r="E37" s="12"/>
      <c r="F37" s="12"/>
      <c r="G37" s="12"/>
      <c r="H37" s="12"/>
      <c r="I37" s="12"/>
      <c r="J37" s="12"/>
      <c r="K37" s="12"/>
      <c r="L37" s="12"/>
      <c r="M37" s="12"/>
      <c r="N37" s="12"/>
      <c r="O37" s="11"/>
      <c r="P37" s="84"/>
      <c r="Q37" s="324" t="s">
        <v>171</v>
      </c>
      <c r="R37" s="324"/>
      <c r="S37" s="324"/>
      <c r="T37" s="324"/>
      <c r="U37" s="324"/>
      <c r="V37" s="324"/>
      <c r="W37" s="324"/>
      <c r="X37" s="324"/>
      <c r="Y37" s="324"/>
      <c r="Z37" s="324"/>
      <c r="AA37" s="324"/>
      <c r="AB37" s="324"/>
      <c r="AC37" s="324"/>
      <c r="AD37" s="324"/>
      <c r="AE37" s="324"/>
      <c r="AF37" s="324"/>
      <c r="AG37" s="324"/>
      <c r="AH37" s="324"/>
      <c r="AI37" s="324"/>
      <c r="AJ37" s="324"/>
      <c r="AK37" s="324"/>
      <c r="AL37" s="324"/>
      <c r="AM37" s="324"/>
      <c r="AN37" s="324"/>
      <c r="AO37" s="324"/>
      <c r="AP37" s="324"/>
      <c r="AQ37" s="324"/>
      <c r="AR37" s="324"/>
      <c r="AS37" s="324"/>
      <c r="AT37" s="324"/>
      <c r="AU37" s="324"/>
      <c r="AV37" s="324"/>
      <c r="AW37" s="325"/>
    </row>
    <row r="38" spans="1:49" ht="17.45" customHeight="1">
      <c r="A38" s="10"/>
      <c r="B38" s="12"/>
      <c r="C38" s="12"/>
      <c r="D38" s="12"/>
      <c r="E38" s="12"/>
      <c r="F38" s="12"/>
      <c r="G38" s="12"/>
      <c r="H38" s="12"/>
      <c r="I38" s="12"/>
      <c r="J38" s="12"/>
      <c r="K38" s="12"/>
      <c r="L38" s="12"/>
      <c r="M38" s="12"/>
      <c r="N38" s="12"/>
      <c r="O38" s="11"/>
      <c r="P38" s="84"/>
      <c r="Q38" s="324" t="s">
        <v>179</v>
      </c>
      <c r="R38" s="324"/>
      <c r="S38" s="324"/>
      <c r="T38" s="324"/>
      <c r="U38" s="324"/>
      <c r="V38" s="324"/>
      <c r="W38" s="324"/>
      <c r="X38" s="324"/>
      <c r="Y38" s="324"/>
      <c r="Z38" s="324"/>
      <c r="AA38" s="324"/>
      <c r="AB38" s="324"/>
      <c r="AC38" s="324"/>
      <c r="AD38" s="324"/>
      <c r="AE38" s="324"/>
      <c r="AF38" s="324"/>
      <c r="AG38" s="324"/>
      <c r="AH38" s="324"/>
      <c r="AI38" s="324"/>
      <c r="AJ38" s="324"/>
      <c r="AK38" s="324"/>
      <c r="AL38" s="324"/>
      <c r="AM38" s="324"/>
      <c r="AN38" s="324"/>
      <c r="AO38" s="324"/>
      <c r="AP38" s="324"/>
      <c r="AQ38" s="324"/>
      <c r="AR38" s="324"/>
      <c r="AS38" s="324"/>
      <c r="AT38" s="324"/>
      <c r="AU38" s="324"/>
      <c r="AV38" s="324"/>
      <c r="AW38" s="325"/>
    </row>
    <row r="39" spans="1:49" ht="17.45" customHeight="1">
      <c r="A39" s="10"/>
      <c r="B39" s="12"/>
      <c r="C39" s="12"/>
      <c r="D39" s="12"/>
      <c r="E39" s="12"/>
      <c r="F39" s="12"/>
      <c r="G39" s="12"/>
      <c r="H39" s="12"/>
      <c r="I39" s="12"/>
      <c r="J39" s="12"/>
      <c r="K39" s="12"/>
      <c r="L39" s="12"/>
      <c r="M39" s="12"/>
      <c r="N39" s="12"/>
      <c r="O39" s="11"/>
      <c r="P39" s="84"/>
      <c r="Q39" s="324" t="s">
        <v>180</v>
      </c>
      <c r="R39" s="324"/>
      <c r="S39" s="324"/>
      <c r="T39" s="324"/>
      <c r="U39" s="324"/>
      <c r="V39" s="324"/>
      <c r="W39" s="324"/>
      <c r="X39" s="324"/>
      <c r="Y39" s="324"/>
      <c r="Z39" s="324"/>
      <c r="AA39" s="324"/>
      <c r="AB39" s="324"/>
      <c r="AC39" s="324"/>
      <c r="AD39" s="324"/>
      <c r="AE39" s="324"/>
      <c r="AF39" s="324"/>
      <c r="AG39" s="324"/>
      <c r="AH39" s="324"/>
      <c r="AI39" s="324"/>
      <c r="AJ39" s="324"/>
      <c r="AK39" s="324"/>
      <c r="AL39" s="324"/>
      <c r="AM39" s="324"/>
      <c r="AN39" s="324"/>
      <c r="AO39" s="324"/>
      <c r="AP39" s="324"/>
      <c r="AQ39" s="324"/>
      <c r="AR39" s="324"/>
      <c r="AS39" s="324"/>
      <c r="AT39" s="324"/>
      <c r="AU39" s="324"/>
      <c r="AV39" s="324"/>
      <c r="AW39" s="325"/>
    </row>
    <row r="40" spans="1:49" ht="17.45" customHeight="1">
      <c r="A40" s="10"/>
      <c r="B40" s="12"/>
      <c r="C40" s="12"/>
      <c r="D40" s="12"/>
      <c r="E40" s="12"/>
      <c r="F40" s="12"/>
      <c r="G40" s="12"/>
      <c r="H40" s="12"/>
      <c r="I40" s="12"/>
      <c r="J40" s="12"/>
      <c r="K40" s="12"/>
      <c r="L40" s="12"/>
      <c r="M40" s="12"/>
      <c r="N40" s="12"/>
      <c r="O40" s="11"/>
      <c r="P40" s="84"/>
      <c r="Q40" s="324" t="s">
        <v>181</v>
      </c>
      <c r="R40" s="324"/>
      <c r="S40" s="324"/>
      <c r="T40" s="324"/>
      <c r="U40" s="324"/>
      <c r="V40" s="324"/>
      <c r="W40" s="324"/>
      <c r="X40" s="324"/>
      <c r="Y40" s="324"/>
      <c r="Z40" s="324"/>
      <c r="AA40" s="324"/>
      <c r="AB40" s="324"/>
      <c r="AC40" s="324"/>
      <c r="AD40" s="324"/>
      <c r="AE40" s="324"/>
      <c r="AF40" s="324"/>
      <c r="AG40" s="324"/>
      <c r="AH40" s="324"/>
      <c r="AI40" s="324"/>
      <c r="AJ40" s="324"/>
      <c r="AK40" s="324"/>
      <c r="AL40" s="324"/>
      <c r="AM40" s="324"/>
      <c r="AN40" s="324"/>
      <c r="AO40" s="324"/>
      <c r="AP40" s="324"/>
      <c r="AQ40" s="324"/>
      <c r="AR40" s="324"/>
      <c r="AS40" s="324"/>
      <c r="AT40" s="324"/>
      <c r="AU40" s="324"/>
      <c r="AV40" s="324"/>
      <c r="AW40" s="325"/>
    </row>
    <row r="41" spans="1:49" ht="17.45" customHeight="1">
      <c r="A41" s="10"/>
      <c r="B41" s="12"/>
      <c r="C41" s="12"/>
      <c r="D41" s="12"/>
      <c r="E41" s="12"/>
      <c r="F41" s="12"/>
      <c r="G41" s="12"/>
      <c r="H41" s="12"/>
      <c r="I41" s="12"/>
      <c r="J41" s="12"/>
      <c r="K41" s="12"/>
      <c r="L41" s="12"/>
      <c r="M41" s="12"/>
      <c r="N41" s="12"/>
      <c r="O41" s="11"/>
      <c r="P41" s="84"/>
      <c r="Q41" s="324" t="s">
        <v>182</v>
      </c>
      <c r="R41" s="324"/>
      <c r="S41" s="324"/>
      <c r="T41" s="324"/>
      <c r="U41" s="324"/>
      <c r="V41" s="324"/>
      <c r="W41" s="324"/>
      <c r="X41" s="324"/>
      <c r="Y41" s="324"/>
      <c r="Z41" s="324"/>
      <c r="AA41" s="324"/>
      <c r="AB41" s="324"/>
      <c r="AC41" s="324"/>
      <c r="AD41" s="324"/>
      <c r="AE41" s="324"/>
      <c r="AF41" s="324"/>
      <c r="AG41" s="324"/>
      <c r="AH41" s="324"/>
      <c r="AI41" s="324"/>
      <c r="AJ41" s="324"/>
      <c r="AK41" s="324"/>
      <c r="AL41" s="324"/>
      <c r="AM41" s="324"/>
      <c r="AN41" s="324"/>
      <c r="AO41" s="324"/>
      <c r="AP41" s="324"/>
      <c r="AQ41" s="324"/>
      <c r="AR41" s="324"/>
      <c r="AS41" s="324"/>
      <c r="AT41" s="324"/>
      <c r="AU41" s="324"/>
      <c r="AV41" s="324"/>
      <c r="AW41" s="325"/>
    </row>
    <row r="42" spans="1:49" ht="17.45" customHeight="1">
      <c r="A42" s="10"/>
      <c r="B42" s="12"/>
      <c r="C42" s="12"/>
      <c r="D42" s="12"/>
      <c r="E42" s="12"/>
      <c r="F42" s="12"/>
      <c r="G42" s="12"/>
      <c r="H42" s="12"/>
      <c r="I42" s="12"/>
      <c r="J42" s="12"/>
      <c r="K42" s="12"/>
      <c r="L42" s="12"/>
      <c r="M42" s="12"/>
      <c r="N42" s="12"/>
      <c r="O42" s="11"/>
      <c r="P42" s="84"/>
      <c r="Q42" s="324" t="s">
        <v>183</v>
      </c>
      <c r="R42" s="324"/>
      <c r="S42" s="324"/>
      <c r="T42" s="324"/>
      <c r="U42" s="324"/>
      <c r="V42" s="324"/>
      <c r="W42" s="324"/>
      <c r="X42" s="324"/>
      <c r="Y42" s="324"/>
      <c r="Z42" s="324"/>
      <c r="AA42" s="324"/>
      <c r="AB42" s="324"/>
      <c r="AC42" s="324"/>
      <c r="AD42" s="324"/>
      <c r="AE42" s="324"/>
      <c r="AF42" s="324"/>
      <c r="AG42" s="324"/>
      <c r="AH42" s="324"/>
      <c r="AI42" s="324"/>
      <c r="AJ42" s="324"/>
      <c r="AK42" s="324"/>
      <c r="AL42" s="324"/>
      <c r="AM42" s="324"/>
      <c r="AN42" s="324"/>
      <c r="AO42" s="324"/>
      <c r="AP42" s="324"/>
      <c r="AQ42" s="324"/>
      <c r="AR42" s="324"/>
      <c r="AS42" s="324"/>
      <c r="AT42" s="324"/>
      <c r="AU42" s="324"/>
      <c r="AV42" s="324"/>
      <c r="AW42" s="325"/>
    </row>
    <row r="43" spans="1:49" ht="17.45" customHeight="1">
      <c r="A43" s="10"/>
      <c r="B43" s="25"/>
      <c r="C43" s="25"/>
      <c r="D43" s="25"/>
      <c r="E43" s="25"/>
      <c r="F43" s="25"/>
      <c r="G43" s="25"/>
      <c r="H43" s="25"/>
      <c r="I43" s="25"/>
      <c r="J43" s="25"/>
      <c r="K43" s="25"/>
      <c r="L43" s="25"/>
      <c r="M43" s="25"/>
      <c r="N43" s="25"/>
      <c r="O43" s="11"/>
      <c r="P43" s="84"/>
      <c r="Q43" s="324" t="s">
        <v>184</v>
      </c>
      <c r="R43" s="324"/>
      <c r="S43" s="324"/>
      <c r="T43" s="324"/>
      <c r="U43" s="324"/>
      <c r="V43" s="324"/>
      <c r="W43" s="324"/>
      <c r="X43" s="324"/>
      <c r="Y43" s="324"/>
      <c r="Z43" s="324"/>
      <c r="AA43" s="324"/>
      <c r="AB43" s="324"/>
      <c r="AC43" s="324"/>
      <c r="AD43" s="324"/>
      <c r="AE43" s="324"/>
      <c r="AF43" s="324"/>
      <c r="AG43" s="324"/>
      <c r="AH43" s="324"/>
      <c r="AI43" s="324"/>
      <c r="AJ43" s="324"/>
      <c r="AK43" s="324"/>
      <c r="AL43" s="324"/>
      <c r="AM43" s="324"/>
      <c r="AN43" s="324"/>
      <c r="AO43" s="324"/>
      <c r="AP43" s="324"/>
      <c r="AQ43" s="324"/>
      <c r="AR43" s="324"/>
      <c r="AS43" s="324"/>
      <c r="AT43" s="324"/>
      <c r="AU43" s="324"/>
      <c r="AV43" s="324"/>
      <c r="AW43" s="325"/>
    </row>
    <row r="44" spans="1:49" ht="9.9499999999999993" customHeight="1">
      <c r="A44" s="13"/>
      <c r="B44" s="15"/>
      <c r="C44" s="15"/>
      <c r="D44" s="15"/>
      <c r="E44" s="15"/>
      <c r="F44" s="15"/>
      <c r="G44" s="15"/>
      <c r="H44" s="15"/>
      <c r="I44" s="15"/>
      <c r="J44" s="15"/>
      <c r="K44" s="15"/>
      <c r="L44" s="15"/>
      <c r="M44" s="15"/>
      <c r="N44" s="15"/>
      <c r="O44" s="14"/>
      <c r="P44" s="8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4"/>
    </row>
    <row r="45" spans="1:49" ht="20.100000000000001" hidden="1" customHeight="1"/>
    <row r="46" spans="1:49" ht="20.100000000000001" hidden="1" customHeight="1"/>
    <row r="47" spans="1:49" ht="20.100000000000001" hidden="1" customHeight="1"/>
    <row r="48" spans="1:49" ht="20.100000000000001" hidden="1" customHeight="1"/>
    <row r="49" ht="20.100000000000001" hidden="1" customHeight="1"/>
    <row r="50" ht="20.100000000000001" hidden="1" customHeight="1"/>
    <row r="51" ht="20.100000000000001" hidden="1" customHeight="1"/>
    <row r="52" ht="20.100000000000001" hidden="1" customHeight="1"/>
    <row r="53" ht="20.100000000000001" hidden="1" customHeight="1"/>
    <row r="54" ht="20.100000000000001" hidden="1" customHeight="1"/>
    <row r="55" ht="20.100000000000001" hidden="1" customHeight="1"/>
    <row r="56" ht="20.100000000000001" hidden="1" customHeight="1"/>
    <row r="57" ht="20.100000000000001" hidden="1" customHeight="1"/>
    <row r="58" ht="20.100000000000001" hidden="1" customHeight="1"/>
    <row r="59" ht="20.100000000000001" hidden="1" customHeight="1"/>
    <row r="60" ht="20.100000000000001" hidden="1" customHeight="1"/>
    <row r="61" ht="20.100000000000001" hidden="1" customHeight="1"/>
    <row r="62" ht="20.100000000000001" hidden="1" customHeight="1"/>
    <row r="63" ht="20.100000000000001" hidden="1" customHeight="1"/>
    <row r="64" ht="20.100000000000001" hidden="1" customHeight="1"/>
    <row r="65" ht="20.100000000000001" hidden="1" customHeight="1"/>
    <row r="66" ht="20.100000000000001" hidden="1" customHeight="1"/>
    <row r="67" ht="20.100000000000001" hidden="1" customHeight="1"/>
    <row r="68" ht="20.100000000000001" hidden="1" customHeight="1"/>
    <row r="69" ht="20.100000000000001" hidden="1" customHeight="1"/>
    <row r="70" ht="20.100000000000001" hidden="1" customHeight="1"/>
    <row r="71" ht="20.100000000000001" hidden="1" customHeight="1"/>
    <row r="72" ht="20.100000000000001" hidden="1" customHeight="1"/>
    <row r="73" ht="20.100000000000001" customHeight="1"/>
  </sheetData>
  <sheetProtection sheet="1" formatCells="0" formatColumns="0" formatRows="0" insertColumns="0" insertRows="0" insertHyperlinks="0" deleteColumns="0" deleteRows="0" sort="0" autoFilter="0" pivotTables="0"/>
  <mergeCells count="110">
    <mergeCell ref="AF24:AH24"/>
    <mergeCell ref="AN17:AO17"/>
    <mergeCell ref="B25:N25"/>
    <mergeCell ref="P25:W25"/>
    <mergeCell ref="X25:Z25"/>
    <mergeCell ref="AA25:AC25"/>
    <mergeCell ref="AD25:AE25"/>
    <mergeCell ref="AU19:AW19"/>
    <mergeCell ref="AL19:AT19"/>
    <mergeCell ref="Q20:AK20"/>
    <mergeCell ref="AU20:AW20"/>
    <mergeCell ref="AL20:AT20"/>
    <mergeCell ref="B18:N22"/>
    <mergeCell ref="AA24:AC24"/>
    <mergeCell ref="B17:N17"/>
    <mergeCell ref="AF23:AH23"/>
    <mergeCell ref="B23:N23"/>
    <mergeCell ref="O18:O22"/>
    <mergeCell ref="B24:N24"/>
    <mergeCell ref="AA23:AC23"/>
    <mergeCell ref="AP23:AW23"/>
    <mergeCell ref="Q19:AK19"/>
    <mergeCell ref="A13:D13"/>
    <mergeCell ref="H13:AW13"/>
    <mergeCell ref="E13:G13"/>
    <mergeCell ref="A14:AW14"/>
    <mergeCell ref="A15:A16"/>
    <mergeCell ref="AI23:AJ23"/>
    <mergeCell ref="X23:Z23"/>
    <mergeCell ref="AJ21:AK21"/>
    <mergeCell ref="AK23:AM23"/>
    <mergeCell ref="Q21:AI21"/>
    <mergeCell ref="O15:O16"/>
    <mergeCell ref="AB15:AM15"/>
    <mergeCell ref="P15:AA15"/>
    <mergeCell ref="AN16:AW16"/>
    <mergeCell ref="P18:S18"/>
    <mergeCell ref="T18:AK18"/>
    <mergeCell ref="AU18:AW18"/>
    <mergeCell ref="AL18:AT18"/>
    <mergeCell ref="P17:AM17"/>
    <mergeCell ref="A18:A22"/>
    <mergeCell ref="P23:W23"/>
    <mergeCell ref="A3:AW3"/>
    <mergeCell ref="AB11:AU11"/>
    <mergeCell ref="P8:V8"/>
    <mergeCell ref="AB9:AU9"/>
    <mergeCell ref="AL4:AM4"/>
    <mergeCell ref="AG10:AU10"/>
    <mergeCell ref="AI4:AK4"/>
    <mergeCell ref="AF4:AH4"/>
    <mergeCell ref="AN4:AP4"/>
    <mergeCell ref="AQ4:AR4"/>
    <mergeCell ref="AV4:AW4"/>
    <mergeCell ref="AB10:AF10"/>
    <mergeCell ref="Q10:Z11"/>
    <mergeCell ref="AS4:AU4"/>
    <mergeCell ref="R6:T6"/>
    <mergeCell ref="AV11:AW11"/>
    <mergeCell ref="A6:G6"/>
    <mergeCell ref="Q9:Z9"/>
    <mergeCell ref="H6:Q6"/>
    <mergeCell ref="Q31:AW31"/>
    <mergeCell ref="Q32:AW32"/>
    <mergeCell ref="AN15:AW15"/>
    <mergeCell ref="B27:N27"/>
    <mergeCell ref="Q27:AW27"/>
    <mergeCell ref="AN25:AO25"/>
    <mergeCell ref="AP25:AW25"/>
    <mergeCell ref="AF25:AH25"/>
    <mergeCell ref="AD24:AE24"/>
    <mergeCell ref="AI25:AJ25"/>
    <mergeCell ref="AK25:AM25"/>
    <mergeCell ref="AN24:AO24"/>
    <mergeCell ref="X24:Z24"/>
    <mergeCell ref="AN23:AO23"/>
    <mergeCell ref="P24:W24"/>
    <mergeCell ref="AI24:AJ24"/>
    <mergeCell ref="AD23:AE23"/>
    <mergeCell ref="P16:AA16"/>
    <mergeCell ref="AB16:AM16"/>
    <mergeCell ref="AP17:AW17"/>
    <mergeCell ref="B15:N16"/>
    <mergeCell ref="Q22:AK22"/>
    <mergeCell ref="AP24:AW24"/>
    <mergeCell ref="AK24:AM24"/>
    <mergeCell ref="Q39:AW39"/>
    <mergeCell ref="Q40:AW40"/>
    <mergeCell ref="Q41:AW41"/>
    <mergeCell ref="Q42:AW42"/>
    <mergeCell ref="Q43:AW43"/>
    <mergeCell ref="AV1:AY1"/>
    <mergeCell ref="AS1:AU1"/>
    <mergeCell ref="AD1:AH1"/>
    <mergeCell ref="AD2:AH2"/>
    <mergeCell ref="AI1:AR1"/>
    <mergeCell ref="AI2:AZ2"/>
    <mergeCell ref="AR21:AW21"/>
    <mergeCell ref="AL21:AQ21"/>
    <mergeCell ref="AL22:AQ22"/>
    <mergeCell ref="AR22:AW22"/>
    <mergeCell ref="Q33:AW33"/>
    <mergeCell ref="Q34:AW34"/>
    <mergeCell ref="Q35:AW35"/>
    <mergeCell ref="Q36:AW36"/>
    <mergeCell ref="Q37:AW37"/>
    <mergeCell ref="Q38:AW38"/>
    <mergeCell ref="Q28:AW28"/>
    <mergeCell ref="Q29:AW29"/>
    <mergeCell ref="Q30:AW30"/>
  </mergeCells>
  <phoneticPr fontId="6"/>
  <dataValidations count="7">
    <dataValidation imeMode="fullKatakana" allowBlank="1" showInputMessage="1" showErrorMessage="1" sqref="AG10:AU10" xr:uid="{00000000-0002-0000-0300-000000000000}"/>
    <dataValidation imeMode="disabled" allowBlank="1" showInputMessage="1" showErrorMessage="1" sqref="AI4:AK4 AN4:AP4 AS4:AU4 P17:AM17 AL18:AT18 E13:G13 AA23:AC25 AK23:AM25 AF23:AH25" xr:uid="{00000000-0002-0000-0300-000001000000}"/>
    <dataValidation imeMode="hiragana" allowBlank="1" showInputMessage="1" showErrorMessage="1" sqref="H6:Q6 AB9:AU9 AB11:AU11 P16:AW16 AI1:AR1 AI2:AZ2 AV1:AY1" xr:uid="{00000000-0002-0000-0300-000002000000}"/>
    <dataValidation type="list" imeMode="disabled" allowBlank="1" showInputMessage="1" showErrorMessage="1" sqref="P18:S18" xr:uid="{00000000-0002-0000-0300-000003000000}">
      <formula1>人槽</formula1>
    </dataValidation>
    <dataValidation type="whole" imeMode="disabled" allowBlank="1" showInputMessage="1" showErrorMessage="1" sqref="AL19:AT19" xr:uid="{00000000-0002-0000-0300-000004000000}">
      <formula1>1</formula1>
      <formula2>150000</formula2>
    </dataValidation>
    <dataValidation type="whole" imeMode="disabled" allowBlank="1" showInputMessage="1" showErrorMessage="1" sqref="AL20:AT20" xr:uid="{00000000-0002-0000-0300-000005000000}">
      <formula1>1</formula1>
      <formula2>330000</formula2>
    </dataValidation>
    <dataValidation imeMode="on" allowBlank="1" showInputMessage="1" showErrorMessage="1" sqref="AL22:AR22 AL21 AR21" xr:uid="{00000000-0002-0000-0300-000006000000}"/>
  </dataValidations>
  <pageMargins left="0.98425196850393704" right="0.19685039370078741" top="0.39370078740157483" bottom="0.19685039370078741" header="0" footer="0"/>
  <pageSetup paperSize="9" scale="9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01" r:id="rId4" name="Check Box 153">
              <controlPr defaultSize="0" autoFill="0" autoLine="0" autoPict="0" altText="">
                <anchor moveWithCells="1">
                  <from>
                    <xdr:col>43</xdr:col>
                    <xdr:colOff>123825</xdr:colOff>
                    <xdr:row>20</xdr:row>
                    <xdr:rowOff>19050</xdr:rowOff>
                  </from>
                  <to>
                    <xdr:col>46</xdr:col>
                    <xdr:colOff>0</xdr:colOff>
                    <xdr:row>20</xdr:row>
                    <xdr:rowOff>304800</xdr:rowOff>
                  </to>
                </anchor>
              </controlPr>
            </control>
          </mc:Choice>
        </mc:AlternateContent>
        <mc:AlternateContent xmlns:mc="http://schemas.openxmlformats.org/markup-compatibility/2006">
          <mc:Choice Requires="x14">
            <control shapeId="2202" r:id="rId5" name="Check Box 154">
              <controlPr defaultSize="0" autoFill="0" autoLine="0" autoPict="0" altText="_x000a_">
                <anchor moveWithCells="1">
                  <from>
                    <xdr:col>43</xdr:col>
                    <xdr:colOff>123825</xdr:colOff>
                    <xdr:row>21</xdr:row>
                    <xdr:rowOff>19050</xdr:rowOff>
                  </from>
                  <to>
                    <xdr:col>46</xdr:col>
                    <xdr:colOff>0</xdr:colOff>
                    <xdr:row>21</xdr:row>
                    <xdr:rowOff>304800</xdr:rowOff>
                  </to>
                </anchor>
              </controlPr>
            </control>
          </mc:Choice>
        </mc:AlternateContent>
        <mc:AlternateContent xmlns:mc="http://schemas.openxmlformats.org/markup-compatibility/2006">
          <mc:Choice Requires="x14">
            <control shapeId="2211" r:id="rId6" name="Check Box 163">
              <controlPr defaultSize="0" autoFill="0" autoLine="0" autoPict="0" altText="">
                <anchor moveWithCells="1">
                  <from>
                    <xdr:col>37</xdr:col>
                    <xdr:colOff>123825</xdr:colOff>
                    <xdr:row>20</xdr:row>
                    <xdr:rowOff>19050</xdr:rowOff>
                  </from>
                  <to>
                    <xdr:col>40</xdr:col>
                    <xdr:colOff>0</xdr:colOff>
                    <xdr:row>20</xdr:row>
                    <xdr:rowOff>304800</xdr:rowOff>
                  </to>
                </anchor>
              </controlPr>
            </control>
          </mc:Choice>
        </mc:AlternateContent>
        <mc:AlternateContent xmlns:mc="http://schemas.openxmlformats.org/markup-compatibility/2006">
          <mc:Choice Requires="x14">
            <control shapeId="2212" r:id="rId7" name="Check Box 164">
              <controlPr defaultSize="0" autoFill="0" autoLine="0" autoPict="0" altText="">
                <anchor moveWithCells="1">
                  <from>
                    <xdr:col>37</xdr:col>
                    <xdr:colOff>123825</xdr:colOff>
                    <xdr:row>21</xdr:row>
                    <xdr:rowOff>19050</xdr:rowOff>
                  </from>
                  <to>
                    <xdr:col>40</xdr:col>
                    <xdr:colOff>0</xdr:colOff>
                    <xdr:row>21</xdr:row>
                    <xdr:rowOff>304800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05">
    <tabColor rgb="FFFFFFCC"/>
    <pageSetUpPr autoPageBreaks="0"/>
  </sheetPr>
  <dimension ref="A1:BA26"/>
  <sheetViews>
    <sheetView showGridLines="0" showRowColHeaders="0" showOutlineSymbols="0" zoomScaleNormal="100" workbookViewId="0">
      <pane ySplit="13" topLeftCell="A14" activePane="bottomLeft" state="frozen"/>
      <selection pane="bottomLeft" activeCell="AI1" sqref="AI1:AK1"/>
    </sheetView>
  </sheetViews>
  <sheetFormatPr defaultColWidth="0" defaultRowHeight="30" customHeight="1" zeroHeight="1"/>
  <cols>
    <col min="1" max="49" width="1.625" style="5" customWidth="1"/>
    <col min="50" max="53" width="1.625" style="5" hidden="1" customWidth="1"/>
    <col min="54" max="16384" width="9" style="5" hidden="1"/>
  </cols>
  <sheetData>
    <row r="1" spans="1:49" s="26" customFormat="1" ht="30" customHeight="1">
      <c r="AF1" s="362" t="str">
        <f ca="1">交付申請書!$AF$4</f>
        <v>令和</v>
      </c>
      <c r="AG1" s="362"/>
      <c r="AH1" s="362"/>
      <c r="AI1" s="364"/>
      <c r="AJ1" s="364"/>
      <c r="AK1" s="364"/>
      <c r="AL1" s="362" t="s">
        <v>14</v>
      </c>
      <c r="AM1" s="362"/>
      <c r="AN1" s="364"/>
      <c r="AO1" s="364"/>
      <c r="AP1" s="364"/>
      <c r="AQ1" s="362" t="s">
        <v>15</v>
      </c>
      <c r="AR1" s="362"/>
      <c r="AS1" s="364"/>
      <c r="AT1" s="364"/>
      <c r="AU1" s="364"/>
      <c r="AV1" s="362" t="s">
        <v>16</v>
      </c>
      <c r="AW1" s="362"/>
    </row>
    <row r="2" spans="1:49" ht="30" customHeight="1">
      <c r="A2" s="356" t="s">
        <v>32</v>
      </c>
      <c r="B2" s="356"/>
      <c r="C2" s="356"/>
      <c r="D2" s="356"/>
      <c r="E2" s="356"/>
      <c r="F2" s="356"/>
      <c r="G2" s="356"/>
      <c r="H2" s="356"/>
      <c r="I2" s="356"/>
      <c r="J2" s="356"/>
      <c r="K2" s="356"/>
      <c r="L2" s="356"/>
      <c r="M2" s="356"/>
      <c r="N2" s="356"/>
      <c r="O2" s="356"/>
      <c r="P2" s="356"/>
      <c r="Q2" s="356"/>
      <c r="R2" s="356"/>
      <c r="S2" s="356"/>
      <c r="T2" s="356"/>
      <c r="U2" s="356"/>
      <c r="V2" s="356"/>
      <c r="W2" s="356"/>
      <c r="X2" s="356"/>
      <c r="Y2" s="356"/>
      <c r="Z2" s="356"/>
      <c r="AA2" s="356"/>
      <c r="AB2" s="356"/>
      <c r="AC2" s="356"/>
      <c r="AD2" s="356"/>
      <c r="AE2" s="356"/>
      <c r="AF2" s="356"/>
      <c r="AG2" s="356"/>
      <c r="AH2" s="356"/>
      <c r="AI2" s="356"/>
      <c r="AJ2" s="356"/>
      <c r="AK2" s="356"/>
      <c r="AL2" s="356"/>
      <c r="AM2" s="356"/>
      <c r="AN2" s="356"/>
      <c r="AO2" s="356"/>
      <c r="AP2" s="356"/>
      <c r="AQ2" s="356"/>
      <c r="AR2" s="356"/>
      <c r="AS2" s="356"/>
      <c r="AT2" s="356"/>
      <c r="AU2" s="356"/>
      <c r="AV2" s="356"/>
      <c r="AW2" s="356"/>
    </row>
    <row r="3" spans="1:49" ht="30" customHeight="1">
      <c r="A3" s="356"/>
      <c r="B3" s="356"/>
      <c r="C3" s="356"/>
      <c r="D3" s="356"/>
      <c r="E3" s="356"/>
      <c r="F3" s="356"/>
      <c r="G3" s="356"/>
      <c r="H3" s="356"/>
      <c r="I3" s="356"/>
      <c r="J3" s="356"/>
      <c r="K3" s="356"/>
      <c r="L3" s="356"/>
      <c r="M3" s="356"/>
      <c r="N3" s="356"/>
      <c r="O3" s="356"/>
      <c r="P3" s="356"/>
      <c r="Q3" s="356"/>
      <c r="R3" s="356"/>
      <c r="S3" s="356"/>
      <c r="T3" s="356"/>
      <c r="U3" s="356"/>
      <c r="V3" s="356"/>
      <c r="W3" s="356"/>
      <c r="X3" s="356"/>
      <c r="Y3" s="356"/>
      <c r="Z3" s="356"/>
      <c r="AA3" s="356"/>
      <c r="AB3" s="356"/>
      <c r="AC3" s="356"/>
      <c r="AD3" s="356"/>
      <c r="AE3" s="356"/>
      <c r="AF3" s="356"/>
      <c r="AG3" s="356"/>
      <c r="AH3" s="356"/>
      <c r="AI3" s="356"/>
      <c r="AJ3" s="356"/>
      <c r="AK3" s="356"/>
      <c r="AL3" s="356"/>
      <c r="AM3" s="356"/>
      <c r="AN3" s="356"/>
      <c r="AO3" s="356"/>
      <c r="AP3" s="356"/>
      <c r="AQ3" s="356"/>
      <c r="AR3" s="356"/>
      <c r="AS3" s="356"/>
      <c r="AT3" s="356"/>
      <c r="AU3" s="356"/>
      <c r="AV3" s="356"/>
      <c r="AW3" s="356"/>
    </row>
    <row r="4" spans="1:49" ht="30" customHeight="1">
      <c r="X4" s="368" t="s">
        <v>5</v>
      </c>
      <c r="Y4" s="368"/>
      <c r="Z4" s="368"/>
      <c r="AA4" s="368"/>
      <c r="AB4" s="368"/>
      <c r="AC4" s="368"/>
      <c r="AD4" s="407"/>
      <c r="AE4" s="407"/>
      <c r="AF4" s="407"/>
      <c r="AG4" s="407"/>
      <c r="AH4" s="407"/>
      <c r="AI4" s="407"/>
      <c r="AJ4" s="407"/>
      <c r="AK4" s="407"/>
      <c r="AL4" s="407"/>
      <c r="AM4" s="407"/>
      <c r="AN4" s="407"/>
      <c r="AO4" s="407"/>
      <c r="AP4" s="407"/>
      <c r="AQ4" s="407"/>
      <c r="AR4" s="407"/>
      <c r="AS4" s="407"/>
      <c r="AT4" s="407"/>
      <c r="AU4" s="407"/>
      <c r="AV4" s="407"/>
      <c r="AW4" s="407"/>
    </row>
    <row r="5" spans="1:49" ht="30" customHeight="1">
      <c r="X5" s="368" t="s">
        <v>6</v>
      </c>
      <c r="Y5" s="368"/>
      <c r="Z5" s="368"/>
      <c r="AA5" s="368"/>
      <c r="AB5" s="368"/>
      <c r="AC5" s="368"/>
      <c r="AD5" s="407"/>
      <c r="AE5" s="407"/>
      <c r="AF5" s="407"/>
      <c r="AG5" s="407"/>
      <c r="AH5" s="407"/>
      <c r="AI5" s="407"/>
      <c r="AJ5" s="407"/>
      <c r="AK5" s="407"/>
      <c r="AL5" s="407"/>
      <c r="AM5" s="407"/>
      <c r="AN5" s="407"/>
      <c r="AO5" s="407"/>
      <c r="AP5" s="407"/>
      <c r="AQ5" s="407"/>
      <c r="AR5" s="407"/>
      <c r="AS5" s="407"/>
      <c r="AT5" s="407"/>
      <c r="AU5" s="407"/>
      <c r="AV5" s="407"/>
      <c r="AW5" s="407"/>
    </row>
    <row r="6" spans="1:49" ht="20.100000000000001" customHeight="1"/>
    <row r="7" spans="1:49" ht="30" customHeight="1">
      <c r="A7" s="359" t="s">
        <v>33</v>
      </c>
      <c r="B7" s="359"/>
      <c r="C7" s="359"/>
      <c r="D7" s="359"/>
      <c r="E7" s="359"/>
      <c r="F7" s="359"/>
      <c r="G7" s="359"/>
      <c r="H7" s="359"/>
      <c r="I7" s="359"/>
      <c r="J7" s="359"/>
      <c r="K7" s="359"/>
      <c r="L7" s="359"/>
      <c r="M7" s="359"/>
      <c r="N7" s="359"/>
      <c r="O7" s="359"/>
      <c r="P7" s="359"/>
      <c r="Q7" s="359"/>
      <c r="R7" s="359"/>
      <c r="S7" s="359"/>
      <c r="T7" s="359"/>
      <c r="U7" s="359"/>
      <c r="V7" s="359"/>
      <c r="W7" s="359"/>
      <c r="X7" s="359"/>
      <c r="Y7" s="359"/>
      <c r="Z7" s="359"/>
      <c r="AA7" s="359"/>
      <c r="AB7" s="359"/>
      <c r="AC7" s="359"/>
      <c r="AD7" s="359"/>
      <c r="AE7" s="359"/>
      <c r="AF7" s="359"/>
      <c r="AG7" s="359"/>
      <c r="AH7" s="359"/>
      <c r="AI7" s="359"/>
      <c r="AJ7" s="359"/>
      <c r="AK7" s="359"/>
      <c r="AL7" s="359"/>
      <c r="AM7" s="359"/>
      <c r="AN7" s="359"/>
      <c r="AO7" s="359"/>
      <c r="AP7" s="359"/>
      <c r="AQ7" s="359"/>
      <c r="AR7" s="359"/>
      <c r="AS7" s="359"/>
      <c r="AT7" s="359"/>
      <c r="AU7" s="359"/>
      <c r="AV7" s="359"/>
      <c r="AW7" s="359"/>
    </row>
    <row r="8" spans="1:49" ht="20.100000000000001" customHeight="1">
      <c r="A8" s="408" t="s">
        <v>162</v>
      </c>
      <c r="B8" s="408"/>
      <c r="C8" s="408"/>
      <c r="D8" s="408"/>
      <c r="E8" s="408"/>
      <c r="F8" s="408"/>
      <c r="G8" s="408"/>
      <c r="H8" s="408"/>
      <c r="I8" s="408"/>
      <c r="J8" s="408"/>
      <c r="K8" s="408"/>
      <c r="L8" s="408"/>
      <c r="M8" s="107"/>
      <c r="N8" s="284" t="s">
        <v>210</v>
      </c>
      <c r="O8" s="288"/>
      <c r="P8" s="288"/>
      <c r="Q8" s="288"/>
      <c r="R8" s="288"/>
      <c r="S8" s="288"/>
      <c r="T8" s="288"/>
      <c r="U8" s="288"/>
      <c r="V8" s="288"/>
      <c r="W8" s="288"/>
      <c r="X8" s="288"/>
      <c r="Y8" s="288"/>
      <c r="Z8" s="288"/>
      <c r="AA8" s="288"/>
      <c r="AB8" s="288"/>
      <c r="AC8" s="288"/>
      <c r="AD8" s="107"/>
      <c r="AE8" s="284" t="s">
        <v>205</v>
      </c>
      <c r="AF8" s="288"/>
      <c r="AG8" s="288"/>
      <c r="AH8" s="288"/>
      <c r="AI8" s="288"/>
      <c r="AJ8" s="288"/>
      <c r="AK8" s="288"/>
      <c r="AL8" s="288"/>
      <c r="AM8" s="288"/>
      <c r="AN8" s="288"/>
      <c r="AO8" s="288"/>
      <c r="AP8" s="288"/>
      <c r="AQ8" s="288"/>
      <c r="AR8" s="288"/>
      <c r="AS8" s="288"/>
      <c r="AT8" s="288"/>
      <c r="AU8" s="288"/>
      <c r="AV8" s="288"/>
      <c r="AW8" s="288"/>
    </row>
    <row r="9" spans="1:49" ht="20.100000000000001" customHeight="1">
      <c r="A9" s="408"/>
      <c r="B9" s="408"/>
      <c r="C9" s="408"/>
      <c r="D9" s="408"/>
      <c r="E9" s="408"/>
      <c r="F9" s="408"/>
      <c r="G9" s="408"/>
      <c r="H9" s="408"/>
      <c r="I9" s="408"/>
      <c r="J9" s="408"/>
      <c r="K9" s="408"/>
      <c r="L9" s="408"/>
      <c r="M9" s="107"/>
      <c r="N9" s="284" t="s">
        <v>163</v>
      </c>
      <c r="O9" s="284"/>
      <c r="P9" s="284"/>
      <c r="Q9" s="284"/>
      <c r="R9" s="284"/>
      <c r="S9" s="284"/>
      <c r="T9" s="284"/>
      <c r="U9" s="284"/>
      <c r="V9" s="284"/>
      <c r="W9" s="284"/>
      <c r="X9" s="284"/>
      <c r="Y9" s="284"/>
      <c r="Z9" s="284"/>
      <c r="AA9" s="284"/>
      <c r="AB9" s="284"/>
      <c r="AC9" s="284"/>
      <c r="AD9" s="26"/>
      <c r="AE9" s="288"/>
      <c r="AF9" s="288"/>
      <c r="AG9" s="288"/>
      <c r="AH9" s="288"/>
      <c r="AI9" s="288"/>
      <c r="AJ9" s="288"/>
      <c r="AK9" s="288"/>
      <c r="AL9" s="288"/>
      <c r="AM9" s="288"/>
      <c r="AN9" s="288"/>
      <c r="AO9" s="288"/>
      <c r="AP9" s="288"/>
      <c r="AQ9" s="288"/>
      <c r="AR9" s="288"/>
      <c r="AS9" s="288"/>
      <c r="AT9" s="288"/>
      <c r="AU9" s="288"/>
      <c r="AV9" s="288"/>
      <c r="AW9" s="288"/>
    </row>
    <row r="10" spans="1:49" ht="30" customHeight="1">
      <c r="A10" s="359" t="s">
        <v>206</v>
      </c>
      <c r="B10" s="359"/>
      <c r="C10" s="359"/>
      <c r="D10" s="359"/>
      <c r="E10" s="359"/>
      <c r="F10" s="359"/>
      <c r="G10" s="359"/>
      <c r="H10" s="359"/>
      <c r="I10" s="359"/>
      <c r="J10" s="359"/>
      <c r="K10" s="359"/>
      <c r="L10" s="359"/>
      <c r="M10" s="359"/>
      <c r="N10" s="359"/>
      <c r="O10" s="359"/>
      <c r="P10" s="359"/>
      <c r="Q10" s="359"/>
      <c r="R10" s="359"/>
      <c r="S10" s="359"/>
      <c r="T10" s="359"/>
      <c r="U10" s="359"/>
      <c r="V10" s="359"/>
      <c r="W10" s="359"/>
      <c r="X10" s="359"/>
      <c r="Y10" s="359"/>
      <c r="Z10" s="359"/>
      <c r="AA10" s="359"/>
      <c r="AB10" s="359"/>
      <c r="AC10" s="359"/>
      <c r="AD10" s="359"/>
      <c r="AE10" s="359"/>
      <c r="AF10" s="359"/>
      <c r="AG10" s="359"/>
      <c r="AH10" s="359"/>
      <c r="AI10" s="359"/>
      <c r="AJ10" s="359"/>
      <c r="AK10" s="359"/>
      <c r="AL10" s="359"/>
      <c r="AM10" s="359"/>
      <c r="AN10" s="359"/>
      <c r="AO10" s="359"/>
      <c r="AP10" s="359"/>
      <c r="AQ10" s="359"/>
      <c r="AR10" s="359"/>
      <c r="AS10" s="359"/>
      <c r="AT10" s="359"/>
      <c r="AU10" s="359"/>
      <c r="AV10" s="359"/>
      <c r="AW10" s="359"/>
    </row>
    <row r="11" spans="1:49" ht="30" customHeight="1">
      <c r="A11" s="359" t="s">
        <v>207</v>
      </c>
      <c r="B11" s="359"/>
      <c r="C11" s="359"/>
      <c r="D11" s="359"/>
      <c r="E11" s="359"/>
      <c r="F11" s="359"/>
      <c r="G11" s="359"/>
      <c r="H11" s="359"/>
      <c r="I11" s="359"/>
      <c r="J11" s="359"/>
      <c r="K11" s="359"/>
      <c r="L11" s="359"/>
      <c r="M11" s="359"/>
      <c r="N11" s="359"/>
      <c r="O11" s="359"/>
      <c r="P11" s="359"/>
      <c r="Q11" s="359"/>
      <c r="R11" s="359"/>
      <c r="S11" s="359"/>
      <c r="T11" s="359"/>
      <c r="U11" s="359"/>
      <c r="V11" s="359"/>
      <c r="W11" s="359"/>
      <c r="X11" s="359"/>
      <c r="Y11" s="359"/>
      <c r="Z11" s="359"/>
      <c r="AA11" s="359"/>
      <c r="AB11" s="359"/>
      <c r="AC11" s="359"/>
      <c r="AD11" s="359"/>
      <c r="AE11" s="359"/>
      <c r="AF11" s="359"/>
      <c r="AG11" s="359"/>
      <c r="AH11" s="359"/>
      <c r="AI11" s="359"/>
      <c r="AJ11" s="359"/>
      <c r="AK11" s="359"/>
      <c r="AL11" s="359"/>
      <c r="AM11" s="359"/>
      <c r="AN11" s="359"/>
      <c r="AO11" s="359"/>
      <c r="AP11" s="359"/>
      <c r="AQ11" s="359"/>
      <c r="AR11" s="359"/>
      <c r="AS11" s="359"/>
      <c r="AT11" s="359"/>
      <c r="AU11" s="359"/>
      <c r="AV11" s="359"/>
      <c r="AW11" s="359"/>
    </row>
    <row r="12" spans="1:49" ht="30" customHeight="1">
      <c r="A12" s="359" t="s">
        <v>208</v>
      </c>
      <c r="B12" s="359"/>
      <c r="C12" s="359"/>
      <c r="D12" s="359"/>
      <c r="E12" s="359"/>
      <c r="F12" s="359"/>
      <c r="G12" s="359"/>
      <c r="H12" s="359"/>
      <c r="I12" s="359"/>
      <c r="J12" s="359"/>
      <c r="K12" s="359"/>
      <c r="L12" s="359"/>
      <c r="M12" s="359"/>
      <c r="N12" s="359"/>
      <c r="O12" s="359"/>
      <c r="P12" s="359"/>
      <c r="Q12" s="359"/>
      <c r="R12" s="359"/>
      <c r="S12" s="359"/>
      <c r="T12" s="359"/>
      <c r="U12" s="359"/>
      <c r="V12" s="359"/>
      <c r="W12" s="359"/>
      <c r="X12" s="359"/>
      <c r="Y12" s="359"/>
      <c r="Z12" s="359"/>
      <c r="AA12" s="359"/>
      <c r="AB12" s="359"/>
      <c r="AC12" s="359"/>
      <c r="AD12" s="359"/>
      <c r="AE12" s="359"/>
      <c r="AF12" s="359"/>
      <c r="AG12" s="359"/>
      <c r="AH12" s="359"/>
      <c r="AI12" s="359"/>
      <c r="AJ12" s="359"/>
      <c r="AK12" s="359"/>
      <c r="AL12" s="359"/>
      <c r="AM12" s="359"/>
      <c r="AN12" s="359"/>
      <c r="AO12" s="359"/>
      <c r="AP12" s="359"/>
      <c r="AQ12" s="359"/>
      <c r="AR12" s="359"/>
      <c r="AS12" s="359"/>
      <c r="AT12" s="359"/>
      <c r="AU12" s="359"/>
      <c r="AV12" s="359"/>
      <c r="AW12" s="359"/>
    </row>
    <row r="13" spans="1:49" ht="30" customHeight="1">
      <c r="A13" s="359" t="s">
        <v>209</v>
      </c>
      <c r="B13" s="359"/>
      <c r="C13" s="359"/>
      <c r="D13" s="359"/>
      <c r="E13" s="359"/>
      <c r="F13" s="359"/>
      <c r="G13" s="359"/>
      <c r="H13" s="359"/>
      <c r="I13" s="359"/>
      <c r="J13" s="359"/>
      <c r="K13" s="359"/>
      <c r="L13" s="359"/>
      <c r="M13" s="359"/>
      <c r="N13" s="359"/>
      <c r="O13" s="359"/>
      <c r="P13" s="359"/>
      <c r="Q13" s="359"/>
      <c r="R13" s="359"/>
      <c r="S13" s="359"/>
      <c r="T13" s="359"/>
      <c r="U13" s="359"/>
      <c r="V13" s="359"/>
      <c r="W13" s="359"/>
      <c r="X13" s="359"/>
      <c r="Y13" s="359"/>
      <c r="Z13" s="359"/>
      <c r="AA13" s="359"/>
      <c r="AB13" s="359"/>
      <c r="AC13" s="359"/>
      <c r="AD13" s="359"/>
      <c r="AE13" s="359"/>
      <c r="AF13" s="359"/>
      <c r="AG13" s="359"/>
      <c r="AH13" s="359"/>
      <c r="AI13" s="359"/>
      <c r="AJ13" s="359"/>
      <c r="AK13" s="359"/>
      <c r="AL13" s="359"/>
      <c r="AM13" s="359"/>
      <c r="AN13" s="359"/>
      <c r="AO13" s="359"/>
      <c r="AP13" s="359"/>
      <c r="AQ13" s="359"/>
      <c r="AR13" s="359"/>
      <c r="AS13" s="359"/>
      <c r="AT13" s="359"/>
      <c r="AU13" s="359"/>
      <c r="AV13" s="359"/>
      <c r="AW13" s="359"/>
    </row>
    <row r="14" spans="1:49" ht="30" customHeight="1"/>
    <row r="15" spans="1:49" ht="30" customHeight="1">
      <c r="A15" s="359" t="s">
        <v>34</v>
      </c>
      <c r="B15" s="359"/>
      <c r="C15" s="359"/>
      <c r="D15" s="359"/>
      <c r="E15" s="359"/>
      <c r="F15" s="359"/>
      <c r="G15" s="359"/>
      <c r="H15" s="359"/>
      <c r="I15" s="359"/>
      <c r="J15" s="359"/>
      <c r="K15" s="359"/>
      <c r="L15" s="359"/>
      <c r="M15" s="359"/>
      <c r="N15" s="359"/>
      <c r="O15" s="359"/>
      <c r="P15" s="359"/>
      <c r="Q15" s="359"/>
      <c r="R15" s="359"/>
      <c r="S15" s="359"/>
      <c r="T15" s="359"/>
      <c r="U15" s="359"/>
      <c r="V15" s="359"/>
      <c r="W15" s="359"/>
      <c r="X15" s="359"/>
      <c r="Y15" s="359"/>
      <c r="Z15" s="359"/>
      <c r="AA15" s="359"/>
      <c r="AB15" s="359"/>
      <c r="AC15" s="359"/>
      <c r="AD15" s="359"/>
      <c r="AE15" s="359"/>
      <c r="AF15" s="359"/>
      <c r="AG15" s="359"/>
      <c r="AH15" s="359"/>
      <c r="AI15" s="359"/>
      <c r="AJ15" s="359"/>
      <c r="AK15" s="359"/>
      <c r="AL15" s="359"/>
      <c r="AM15" s="359"/>
      <c r="AN15" s="359"/>
      <c r="AO15" s="359"/>
      <c r="AP15" s="359"/>
      <c r="AQ15" s="359"/>
      <c r="AR15" s="359"/>
      <c r="AS15" s="359"/>
      <c r="AT15" s="359"/>
      <c r="AU15" s="359"/>
      <c r="AV15" s="359"/>
      <c r="AW15" s="359"/>
    </row>
    <row r="16" spans="1:49" ht="30" customHeight="1">
      <c r="A16" s="359" t="s">
        <v>35</v>
      </c>
      <c r="B16" s="359"/>
      <c r="C16" s="359"/>
      <c r="D16" s="359"/>
      <c r="E16" s="359"/>
      <c r="F16" s="359"/>
      <c r="G16" s="359"/>
      <c r="H16" s="359"/>
      <c r="I16" s="359"/>
      <c r="J16" s="359"/>
      <c r="K16" s="359"/>
      <c r="L16" s="359"/>
      <c r="M16" s="359"/>
      <c r="N16" s="359"/>
      <c r="O16" s="359"/>
      <c r="P16" s="359"/>
      <c r="Q16" s="359"/>
      <c r="R16" s="359"/>
      <c r="S16" s="359"/>
      <c r="T16" s="359"/>
      <c r="U16" s="359"/>
      <c r="V16" s="359"/>
      <c r="W16" s="359"/>
      <c r="X16" s="359"/>
      <c r="Y16" s="359"/>
      <c r="Z16" s="359"/>
      <c r="AA16" s="359"/>
      <c r="AB16" s="359"/>
      <c r="AC16" s="359"/>
      <c r="AD16" s="359"/>
      <c r="AE16" s="359"/>
      <c r="AF16" s="359"/>
      <c r="AG16" s="359"/>
      <c r="AH16" s="359"/>
      <c r="AI16" s="359"/>
      <c r="AJ16" s="359"/>
      <c r="AK16" s="359"/>
      <c r="AL16" s="359"/>
      <c r="AM16" s="359"/>
      <c r="AN16" s="359"/>
      <c r="AO16" s="359"/>
      <c r="AP16" s="359"/>
      <c r="AQ16" s="359"/>
      <c r="AR16" s="359"/>
      <c r="AS16" s="359"/>
      <c r="AT16" s="359"/>
      <c r="AU16" s="359"/>
      <c r="AV16" s="359"/>
      <c r="AW16" s="359"/>
    </row>
    <row r="17" spans="1:53" ht="30" customHeight="1">
      <c r="E17" s="409" t="s">
        <v>235</v>
      </c>
      <c r="F17" s="409"/>
      <c r="G17" s="409"/>
      <c r="H17" s="409"/>
      <c r="I17" s="406"/>
      <c r="J17" s="406"/>
      <c r="K17" s="406"/>
      <c r="L17" s="406"/>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06"/>
      <c r="AK17" s="406"/>
      <c r="AL17" s="406"/>
      <c r="AM17" s="406"/>
      <c r="AN17" s="406"/>
      <c r="AO17" s="406"/>
      <c r="AP17" s="406"/>
      <c r="AQ17" s="406"/>
      <c r="AR17" s="406"/>
      <c r="AS17" s="406"/>
      <c r="AT17" s="406"/>
      <c r="AU17" s="406"/>
      <c r="AV17" s="406"/>
      <c r="AW17" s="406"/>
    </row>
    <row r="18" spans="1:53" ht="30" customHeight="1"/>
    <row r="19" spans="1:53" ht="30" customHeight="1">
      <c r="A19" s="359" t="s">
        <v>36</v>
      </c>
      <c r="B19" s="359"/>
      <c r="C19" s="359"/>
      <c r="D19" s="359"/>
      <c r="E19" s="359"/>
      <c r="F19" s="359"/>
      <c r="G19" s="359"/>
      <c r="H19" s="359"/>
      <c r="I19" s="359"/>
      <c r="J19" s="359"/>
      <c r="K19" s="359"/>
      <c r="L19" s="359"/>
      <c r="M19" s="359"/>
      <c r="N19" s="359"/>
      <c r="O19" s="359"/>
      <c r="P19" s="359"/>
      <c r="Q19" s="359"/>
      <c r="R19" s="359"/>
      <c r="S19" s="359"/>
      <c r="T19" s="359"/>
      <c r="U19" s="359"/>
      <c r="V19" s="359"/>
      <c r="W19" s="359"/>
      <c r="X19" s="359"/>
      <c r="Y19" s="359"/>
      <c r="Z19" s="359"/>
      <c r="AA19" s="359"/>
      <c r="AB19" s="359"/>
      <c r="AC19" s="359"/>
      <c r="AD19" s="359"/>
      <c r="AE19" s="359"/>
      <c r="AF19" s="359"/>
      <c r="AG19" s="359"/>
      <c r="AH19" s="359"/>
      <c r="AI19" s="359"/>
      <c r="AJ19" s="359"/>
      <c r="AK19" s="359"/>
      <c r="AL19" s="359"/>
      <c r="AM19" s="359"/>
      <c r="AN19" s="359"/>
      <c r="AO19" s="359"/>
      <c r="AP19" s="359"/>
      <c r="AQ19" s="359"/>
      <c r="AR19" s="359"/>
      <c r="AS19" s="359"/>
      <c r="AT19" s="359"/>
      <c r="AU19" s="359"/>
      <c r="AV19" s="359"/>
      <c r="AW19" s="359"/>
    </row>
    <row r="20" spans="1:53" ht="30" customHeight="1">
      <c r="E20" s="362" t="str">
        <f ca="1">交付申請書!$AF$4</f>
        <v>令和</v>
      </c>
      <c r="F20" s="362"/>
      <c r="G20" s="362"/>
      <c r="H20" s="364"/>
      <c r="I20" s="364"/>
      <c r="J20" s="364"/>
      <c r="K20" s="362" t="s">
        <v>14</v>
      </c>
      <c r="L20" s="362"/>
      <c r="M20" s="364"/>
      <c r="N20" s="364"/>
      <c r="O20" s="364"/>
      <c r="P20" s="362" t="s">
        <v>15</v>
      </c>
      <c r="Q20" s="362"/>
      <c r="R20" s="364"/>
      <c r="S20" s="364"/>
      <c r="T20" s="364"/>
      <c r="U20" s="362" t="s">
        <v>16</v>
      </c>
      <c r="V20" s="362"/>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row>
    <row r="21" spans="1:53" ht="30" customHeight="1"/>
    <row r="22" spans="1:53" ht="30" customHeight="1">
      <c r="A22" s="359" t="s">
        <v>37</v>
      </c>
      <c r="B22" s="359"/>
      <c r="C22" s="359"/>
      <c r="D22" s="359"/>
      <c r="E22" s="359"/>
      <c r="F22" s="359"/>
      <c r="G22" s="359"/>
      <c r="H22" s="359"/>
      <c r="I22" s="359"/>
      <c r="J22" s="359"/>
      <c r="K22" s="359"/>
      <c r="L22" s="359"/>
      <c r="M22" s="359"/>
      <c r="N22" s="359"/>
      <c r="O22" s="359"/>
      <c r="P22" s="359"/>
      <c r="Q22" s="359"/>
      <c r="R22" s="359"/>
      <c r="S22" s="359"/>
      <c r="T22" s="359"/>
      <c r="U22" s="359"/>
      <c r="V22" s="359"/>
      <c r="W22" s="359"/>
      <c r="X22" s="359"/>
      <c r="Y22" s="359"/>
      <c r="Z22" s="359"/>
      <c r="AA22" s="359"/>
      <c r="AB22" s="359"/>
      <c r="AC22" s="359"/>
      <c r="AD22" s="359"/>
      <c r="AE22" s="359"/>
      <c r="AF22" s="359"/>
      <c r="AG22" s="359"/>
      <c r="AH22" s="359"/>
      <c r="AI22" s="359"/>
      <c r="AJ22" s="359"/>
      <c r="AK22" s="359"/>
      <c r="AL22" s="359"/>
      <c r="AM22" s="359"/>
      <c r="AN22" s="359"/>
      <c r="AO22" s="359"/>
      <c r="AP22" s="359"/>
      <c r="AQ22" s="359"/>
      <c r="AR22" s="359"/>
      <c r="AS22" s="359"/>
      <c r="AT22" s="359"/>
      <c r="AU22" s="359"/>
      <c r="AV22" s="359"/>
      <c r="AW22" s="359"/>
    </row>
    <row r="23" spans="1:53" ht="30" customHeight="1">
      <c r="E23" s="406"/>
      <c r="F23" s="406"/>
      <c r="G23" s="406"/>
      <c r="H23" s="406"/>
      <c r="I23" s="406"/>
      <c r="J23" s="406"/>
      <c r="K23" s="406"/>
      <c r="L23" s="406"/>
      <c r="M23" s="406"/>
      <c r="N23" s="406"/>
      <c r="O23" s="406"/>
      <c r="P23" s="406"/>
      <c r="Q23" s="406"/>
      <c r="R23" s="406"/>
      <c r="S23" s="406"/>
      <c r="T23" s="406"/>
      <c r="U23" s="406"/>
      <c r="V23" s="406"/>
      <c r="W23" s="406"/>
      <c r="X23" s="406"/>
      <c r="Y23" s="406"/>
      <c r="Z23" s="406"/>
      <c r="AA23" s="406"/>
      <c r="AB23" s="406"/>
      <c r="AC23" s="406"/>
      <c r="AD23" s="406"/>
      <c r="AE23" s="406"/>
      <c r="AF23" s="406"/>
      <c r="AG23" s="406"/>
      <c r="AH23" s="406"/>
      <c r="AI23" s="406"/>
      <c r="AJ23" s="406"/>
      <c r="AK23" s="406"/>
      <c r="AL23" s="406"/>
      <c r="AM23" s="406"/>
      <c r="AN23" s="406"/>
      <c r="AO23" s="406"/>
      <c r="AP23" s="406"/>
      <c r="AQ23" s="406"/>
      <c r="AR23" s="406"/>
      <c r="AS23" s="406"/>
      <c r="AT23" s="406"/>
      <c r="AU23" s="406"/>
      <c r="AV23" s="406"/>
      <c r="AW23" s="406"/>
    </row>
    <row r="24" spans="1:53" ht="30" customHeight="1"/>
    <row r="25" spans="1:53" s="124" customFormat="1" ht="30" customHeight="1">
      <c r="A25" s="359" t="s">
        <v>161</v>
      </c>
      <c r="B25" s="359"/>
      <c r="C25" s="359"/>
      <c r="D25" s="359"/>
      <c r="E25" s="359"/>
      <c r="F25" s="359"/>
      <c r="G25" s="359"/>
      <c r="H25" s="359"/>
      <c r="I25" s="359"/>
      <c r="J25" s="359"/>
      <c r="K25" s="359"/>
      <c r="L25" s="359"/>
      <c r="M25" s="359"/>
      <c r="N25" s="359"/>
      <c r="O25" s="359"/>
      <c r="P25" s="359"/>
      <c r="Q25" s="359"/>
      <c r="R25" s="359"/>
      <c r="S25" s="359"/>
      <c r="T25" s="359"/>
      <c r="U25" s="359"/>
      <c r="V25" s="359"/>
      <c r="W25" s="359"/>
      <c r="X25" s="359"/>
      <c r="Y25" s="359"/>
      <c r="Z25" s="359"/>
      <c r="AA25" s="359"/>
      <c r="AB25" s="359"/>
      <c r="AC25" s="359"/>
      <c r="AD25" s="359"/>
      <c r="AE25" s="359"/>
      <c r="AF25" s="359"/>
      <c r="AG25" s="359"/>
      <c r="AH25" s="359"/>
      <c r="AI25" s="359"/>
      <c r="AJ25" s="359"/>
      <c r="AK25" s="359"/>
      <c r="AL25" s="359"/>
      <c r="AM25" s="359"/>
      <c r="AN25" s="359"/>
      <c r="AO25" s="359"/>
      <c r="AP25" s="359"/>
      <c r="AQ25" s="359"/>
      <c r="AR25" s="359"/>
      <c r="AS25" s="359"/>
      <c r="AT25" s="359"/>
      <c r="AU25" s="359"/>
      <c r="AV25" s="359"/>
      <c r="AW25" s="359"/>
      <c r="AX25" s="128"/>
      <c r="AY25" s="128"/>
      <c r="AZ25" s="128"/>
      <c r="BA25" s="128"/>
    </row>
    <row r="26" spans="1:53" ht="30" customHeight="1">
      <c r="E26" s="406"/>
      <c r="F26" s="406"/>
      <c r="G26" s="406"/>
      <c r="H26" s="406"/>
      <c r="I26" s="406"/>
      <c r="J26" s="406"/>
      <c r="K26" s="406"/>
      <c r="L26" s="406"/>
      <c r="M26" s="406"/>
      <c r="N26" s="406"/>
      <c r="O26" s="406"/>
      <c r="P26" s="406"/>
      <c r="Q26" s="406"/>
      <c r="R26" s="406"/>
      <c r="S26" s="406"/>
      <c r="T26" s="406"/>
      <c r="U26" s="406"/>
      <c r="V26" s="406"/>
      <c r="W26" s="406"/>
      <c r="X26" s="406"/>
      <c r="Y26" s="406"/>
      <c r="Z26" s="406"/>
      <c r="AA26" s="406"/>
      <c r="AB26" s="406"/>
      <c r="AC26" s="406"/>
      <c r="AD26" s="406"/>
      <c r="AE26" s="406"/>
      <c r="AF26" s="406"/>
      <c r="AG26" s="406"/>
      <c r="AH26" s="406"/>
      <c r="AI26" s="406"/>
      <c r="AJ26" s="406"/>
      <c r="AK26" s="406"/>
      <c r="AL26" s="406"/>
      <c r="AM26" s="406"/>
      <c r="AN26" s="406"/>
      <c r="AO26" s="406"/>
      <c r="AP26" s="406"/>
      <c r="AQ26" s="406"/>
      <c r="AR26" s="406"/>
      <c r="AS26" s="406"/>
      <c r="AT26" s="406"/>
      <c r="AU26" s="406"/>
      <c r="AV26" s="406"/>
      <c r="AW26" s="406"/>
    </row>
  </sheetData>
  <sheetProtection sheet="1" scenarios="1" selectLockedCells="1"/>
  <mergeCells count="37">
    <mergeCell ref="A19:AW19"/>
    <mergeCell ref="AL1:AM1"/>
    <mergeCell ref="A10:AW10"/>
    <mergeCell ref="X5:AC5"/>
    <mergeCell ref="AD5:AW5"/>
    <mergeCell ref="X4:AC4"/>
    <mergeCell ref="AV1:AW1"/>
    <mergeCell ref="A2:AW3"/>
    <mergeCell ref="AS1:AU1"/>
    <mergeCell ref="AF1:AH1"/>
    <mergeCell ref="AN1:AP1"/>
    <mergeCell ref="E17:H17"/>
    <mergeCell ref="A7:AW7"/>
    <mergeCell ref="A11:AW11"/>
    <mergeCell ref="N8:AC8"/>
    <mergeCell ref="AE8:AW9"/>
    <mergeCell ref="AQ1:AR1"/>
    <mergeCell ref="AI1:AK1"/>
    <mergeCell ref="AD4:AW4"/>
    <mergeCell ref="N9:AC9"/>
    <mergeCell ref="A8:L9"/>
    <mergeCell ref="E26:AW26"/>
    <mergeCell ref="A16:AW16"/>
    <mergeCell ref="A22:AW22"/>
    <mergeCell ref="A12:AW12"/>
    <mergeCell ref="P20:Q20"/>
    <mergeCell ref="A13:AW13"/>
    <mergeCell ref="A25:AW25"/>
    <mergeCell ref="U20:V20"/>
    <mergeCell ref="I17:AW17"/>
    <mergeCell ref="E20:G20"/>
    <mergeCell ref="E23:AW23"/>
    <mergeCell ref="A15:AW15"/>
    <mergeCell ref="H20:J20"/>
    <mergeCell ref="K20:L20"/>
    <mergeCell ref="M20:O20"/>
    <mergeCell ref="R20:T20"/>
  </mergeCells>
  <phoneticPr fontId="6"/>
  <dataValidations count="2">
    <dataValidation imeMode="hiragana" allowBlank="1" showInputMessage="1" showErrorMessage="1" sqref="AD4:AW4 AD5:AW5 I17:AW17 E23:AW23 E26:AW26" xr:uid="{00000000-0002-0000-0400-000000000000}"/>
    <dataValidation imeMode="disabled" allowBlank="1" showInputMessage="1" showErrorMessage="1" sqref="AN1:AP1 AS1:AU1 AI1:AK1 M20:O20 R20:T20 H20:J20" xr:uid="{00000000-0002-0000-0400-000001000000}"/>
  </dataValidations>
  <printOptions horizontalCentered="1"/>
  <pageMargins left="0.98425196850393704" right="0.39370078740157483" top="0.59055118110236227" bottom="0.39370078740157483" header="0" footer="0"/>
  <pageSetup paperSize="9" scale="95" orientation="portrait" blackAndWhite="1"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06">
    <tabColor rgb="FFFFFFCC"/>
    <pageSetUpPr autoPageBreaks="0"/>
  </sheetPr>
  <dimension ref="A1:AX19"/>
  <sheetViews>
    <sheetView showGridLines="0" showRowColHeaders="0" showOutlineSymbols="0" zoomScaleNormal="100" zoomScaleSheetLayoutView="100" workbookViewId="0">
      <pane ySplit="7" topLeftCell="A8" activePane="bottomLeft" state="frozen"/>
      <selection activeCell="C1" sqref="C1:C2"/>
      <selection pane="bottomLeft" activeCell="M13" sqref="M13:X13"/>
    </sheetView>
  </sheetViews>
  <sheetFormatPr defaultColWidth="0" defaultRowHeight="20.100000000000001" customHeight="1" zeroHeight="1"/>
  <cols>
    <col min="1" max="48" width="1.625" style="1" customWidth="1"/>
    <col min="49" max="49" width="0" style="1" hidden="1" customWidth="1"/>
    <col min="50" max="50" width="29.25" style="1" customWidth="1"/>
    <col min="51" max="16384" width="1.625" style="1" hidden="1"/>
  </cols>
  <sheetData>
    <row r="1" spans="1:49" s="2" customFormat="1" ht="39.950000000000003" customHeight="1">
      <c r="A1" s="477" t="s">
        <v>0</v>
      </c>
      <c r="B1" s="477"/>
      <c r="C1" s="477"/>
      <c r="D1" s="477"/>
      <c r="E1" s="477"/>
      <c r="F1" s="477"/>
      <c r="G1" s="477"/>
      <c r="H1" s="477"/>
      <c r="I1" s="477"/>
      <c r="J1" s="477"/>
      <c r="K1" s="477"/>
      <c r="L1" s="477"/>
      <c r="M1" s="477"/>
      <c r="N1" s="477"/>
      <c r="O1" s="477"/>
      <c r="P1" s="477"/>
      <c r="Q1" s="477"/>
      <c r="R1" s="477"/>
      <c r="S1" s="477"/>
      <c r="T1" s="477"/>
      <c r="U1" s="477"/>
      <c r="V1" s="477"/>
      <c r="W1" s="477"/>
      <c r="X1" s="477"/>
      <c r="Y1" s="477"/>
      <c r="Z1" s="477"/>
      <c r="AA1" s="477"/>
      <c r="AB1" s="477"/>
      <c r="AC1" s="477"/>
      <c r="AD1" s="477"/>
      <c r="AE1" s="477"/>
      <c r="AF1" s="477"/>
      <c r="AG1" s="477"/>
      <c r="AH1" s="477"/>
      <c r="AI1" s="477"/>
      <c r="AJ1" s="477"/>
      <c r="AK1" s="477"/>
      <c r="AL1" s="477"/>
      <c r="AM1" s="477"/>
      <c r="AN1" s="477"/>
      <c r="AO1" s="477"/>
      <c r="AP1" s="477"/>
      <c r="AQ1" s="477"/>
      <c r="AR1" s="477"/>
      <c r="AS1" s="477"/>
      <c r="AT1" s="477"/>
      <c r="AU1" s="477"/>
      <c r="AV1" s="477"/>
    </row>
    <row r="2" spans="1:49" s="22" customFormat="1" ht="24.95" customHeight="1">
      <c r="A2" s="208"/>
      <c r="B2" s="208"/>
      <c r="C2" s="208"/>
      <c r="D2" s="208"/>
      <c r="E2" s="208"/>
      <c r="F2" s="208"/>
      <c r="G2" s="208"/>
      <c r="H2" s="208"/>
      <c r="I2" s="208"/>
      <c r="J2" s="208"/>
      <c r="K2" s="208"/>
      <c r="L2" s="208"/>
      <c r="M2" s="209"/>
      <c r="N2" s="209"/>
      <c r="O2" s="209"/>
      <c r="P2" s="209"/>
      <c r="Q2" s="209"/>
      <c r="R2" s="209"/>
      <c r="S2" s="210" t="s">
        <v>26</v>
      </c>
      <c r="T2" s="488" t="s">
        <v>22</v>
      </c>
      <c r="U2" s="488"/>
      <c r="V2" s="488"/>
      <c r="W2" s="488"/>
      <c r="X2" s="488"/>
      <c r="Y2" s="488" t="s">
        <v>23</v>
      </c>
      <c r="Z2" s="488"/>
      <c r="AA2" s="488" t="s">
        <v>24</v>
      </c>
      <c r="AB2" s="488"/>
      <c r="AC2" s="488"/>
      <c r="AD2" s="488"/>
      <c r="AE2" s="488"/>
      <c r="AF2" s="211" t="s">
        <v>25</v>
      </c>
      <c r="AG2" s="209"/>
      <c r="AH2" s="209"/>
      <c r="AI2" s="208"/>
      <c r="AJ2" s="208"/>
      <c r="AK2" s="208"/>
      <c r="AL2" s="208"/>
      <c r="AM2" s="208"/>
      <c r="AN2" s="208"/>
      <c r="AO2" s="208"/>
      <c r="AP2" s="208"/>
      <c r="AQ2" s="208"/>
      <c r="AR2" s="208"/>
      <c r="AS2" s="208"/>
      <c r="AT2" s="208"/>
      <c r="AU2" s="208"/>
      <c r="AV2" s="208"/>
    </row>
    <row r="3" spans="1:49" s="3" customFormat="1" ht="20.100000000000001" customHeight="1"/>
    <row r="4" spans="1:49" s="3" customFormat="1" ht="30" customHeight="1">
      <c r="S4" s="44"/>
      <c r="T4" s="44"/>
      <c r="W4" s="368" t="s">
        <v>5</v>
      </c>
      <c r="X4" s="368"/>
      <c r="Y4" s="368"/>
      <c r="Z4" s="368"/>
      <c r="AA4" s="368"/>
      <c r="AB4" s="368"/>
      <c r="AC4" s="407"/>
      <c r="AD4" s="489"/>
      <c r="AE4" s="489"/>
      <c r="AF4" s="489"/>
      <c r="AG4" s="489"/>
      <c r="AH4" s="489"/>
      <c r="AI4" s="489"/>
      <c r="AJ4" s="489"/>
      <c r="AK4" s="489"/>
      <c r="AL4" s="489"/>
      <c r="AM4" s="489"/>
      <c r="AN4" s="489"/>
      <c r="AO4" s="489"/>
      <c r="AP4" s="489"/>
      <c r="AQ4" s="489"/>
      <c r="AR4" s="489"/>
      <c r="AS4" s="489"/>
      <c r="AT4" s="489"/>
      <c r="AU4" s="489"/>
      <c r="AV4" s="489"/>
    </row>
    <row r="5" spans="1:49" s="3" customFormat="1" ht="30" customHeight="1">
      <c r="W5" s="368" t="s">
        <v>6</v>
      </c>
      <c r="X5" s="368"/>
      <c r="Y5" s="368"/>
      <c r="Z5" s="368"/>
      <c r="AA5" s="368"/>
      <c r="AB5" s="368"/>
      <c r="AC5" s="407"/>
      <c r="AD5" s="489"/>
      <c r="AE5" s="489"/>
      <c r="AF5" s="489"/>
      <c r="AG5" s="489"/>
      <c r="AH5" s="489"/>
      <c r="AI5" s="489"/>
      <c r="AJ5" s="489"/>
      <c r="AK5" s="489"/>
      <c r="AL5" s="489"/>
      <c r="AM5" s="489"/>
      <c r="AN5" s="489"/>
      <c r="AO5" s="489"/>
      <c r="AP5" s="489"/>
      <c r="AQ5" s="489"/>
      <c r="AR5" s="489"/>
      <c r="AS5" s="489"/>
      <c r="AT5" s="489"/>
      <c r="AU5" s="489"/>
      <c r="AV5" s="489"/>
    </row>
    <row r="6" spans="1:49" s="3" customFormat="1" ht="20.100000000000001" customHeight="1"/>
    <row r="7" spans="1:49" s="3" customFormat="1" ht="39.950000000000003" customHeight="1">
      <c r="A7" s="479" t="s">
        <v>1</v>
      </c>
      <c r="B7" s="479"/>
      <c r="C7" s="479"/>
      <c r="D7" s="479"/>
      <c r="E7" s="479"/>
      <c r="F7" s="479"/>
      <c r="G7" s="479"/>
      <c r="H7" s="479"/>
      <c r="I7" s="479"/>
      <c r="J7" s="479"/>
      <c r="K7" s="479"/>
      <c r="L7" s="479"/>
      <c r="M7" s="479"/>
      <c r="N7" s="480"/>
      <c r="O7" s="480"/>
      <c r="P7" s="480"/>
      <c r="Q7" s="480"/>
      <c r="R7" s="480"/>
      <c r="S7" s="480"/>
      <c r="T7" s="480"/>
      <c r="U7" s="480"/>
      <c r="V7" s="480"/>
      <c r="W7" s="480"/>
      <c r="X7" s="480"/>
      <c r="Y7" s="481" t="s">
        <v>2</v>
      </c>
      <c r="Z7" s="482"/>
      <c r="AA7" s="482"/>
      <c r="AB7" s="482"/>
      <c r="AC7" s="482"/>
      <c r="AD7" s="482"/>
      <c r="AE7" s="482"/>
      <c r="AF7" s="482"/>
      <c r="AG7" s="482"/>
      <c r="AH7" s="482"/>
      <c r="AI7" s="482"/>
      <c r="AJ7" s="479"/>
      <c r="AK7" s="479"/>
      <c r="AL7" s="479"/>
      <c r="AM7" s="479"/>
      <c r="AN7" s="479"/>
      <c r="AO7" s="479"/>
      <c r="AP7" s="479"/>
      <c r="AQ7" s="479"/>
      <c r="AR7" s="479"/>
      <c r="AS7" s="479"/>
      <c r="AT7" s="479"/>
      <c r="AU7" s="479"/>
      <c r="AV7" s="479"/>
    </row>
    <row r="8" spans="1:49" ht="60" customHeight="1">
      <c r="A8" s="478" t="s">
        <v>3</v>
      </c>
      <c r="B8" s="423"/>
      <c r="C8" s="423"/>
      <c r="D8" s="423"/>
      <c r="E8" s="423"/>
      <c r="F8" s="423"/>
      <c r="G8" s="423"/>
      <c r="H8" s="423"/>
      <c r="I8" s="423"/>
      <c r="J8" s="423"/>
      <c r="K8" s="423"/>
      <c r="L8" s="424"/>
      <c r="M8" s="483"/>
      <c r="N8" s="484"/>
      <c r="O8" s="484"/>
      <c r="P8" s="484"/>
      <c r="Q8" s="484"/>
      <c r="R8" s="484"/>
      <c r="S8" s="484"/>
      <c r="T8" s="484"/>
      <c r="U8" s="484"/>
      <c r="V8" s="484"/>
      <c r="W8" s="484"/>
      <c r="X8" s="485"/>
      <c r="Y8" s="422" t="s">
        <v>27</v>
      </c>
      <c r="Z8" s="423"/>
      <c r="AA8" s="423"/>
      <c r="AB8" s="423"/>
      <c r="AC8" s="423"/>
      <c r="AD8" s="423"/>
      <c r="AE8" s="423"/>
      <c r="AF8" s="423"/>
      <c r="AG8" s="423"/>
      <c r="AH8" s="423"/>
      <c r="AI8" s="423"/>
      <c r="AJ8" s="424"/>
      <c r="AK8" s="486"/>
      <c r="AL8" s="440"/>
      <c r="AM8" s="440"/>
      <c r="AN8" s="440"/>
      <c r="AO8" s="440"/>
      <c r="AP8" s="440"/>
      <c r="AQ8" s="440"/>
      <c r="AR8" s="440"/>
      <c r="AS8" s="440"/>
      <c r="AT8" s="440"/>
      <c r="AU8" s="440"/>
      <c r="AV8" s="487"/>
    </row>
    <row r="9" spans="1:49" ht="60" customHeight="1">
      <c r="A9" s="461" t="s">
        <v>21</v>
      </c>
      <c r="B9" s="462"/>
      <c r="C9" s="462"/>
      <c r="D9" s="462"/>
      <c r="E9" s="462"/>
      <c r="F9" s="462"/>
      <c r="G9" s="462"/>
      <c r="H9" s="462"/>
      <c r="I9" s="462"/>
      <c r="J9" s="462"/>
      <c r="K9" s="462"/>
      <c r="L9" s="463"/>
      <c r="M9" s="454" t="str">
        <f>IF(SUM(M10:X15)=0,"",SUM(M10:X15))</f>
        <v/>
      </c>
      <c r="N9" s="467"/>
      <c r="O9" s="467"/>
      <c r="P9" s="467"/>
      <c r="Q9" s="467"/>
      <c r="R9" s="467"/>
      <c r="S9" s="467"/>
      <c r="T9" s="467"/>
      <c r="U9" s="467"/>
      <c r="V9" s="467"/>
      <c r="W9" s="467"/>
      <c r="X9" s="468"/>
      <c r="Y9" s="422" t="s">
        <v>28</v>
      </c>
      <c r="Z9" s="423"/>
      <c r="AA9" s="423"/>
      <c r="AB9" s="423"/>
      <c r="AC9" s="423"/>
      <c r="AD9" s="423"/>
      <c r="AE9" s="423"/>
      <c r="AF9" s="423"/>
      <c r="AG9" s="423"/>
      <c r="AH9" s="423"/>
      <c r="AI9" s="423"/>
      <c r="AJ9" s="424"/>
      <c r="AK9" s="410"/>
      <c r="AL9" s="411"/>
      <c r="AM9" s="411"/>
      <c r="AN9" s="411"/>
      <c r="AO9" s="411"/>
      <c r="AP9" s="411"/>
      <c r="AQ9" s="411"/>
      <c r="AR9" s="411"/>
      <c r="AS9" s="411"/>
      <c r="AT9" s="411"/>
      <c r="AU9" s="411"/>
      <c r="AV9" s="412"/>
    </row>
    <row r="10" spans="1:49" ht="30" customHeight="1">
      <c r="A10" s="464" t="s">
        <v>160</v>
      </c>
      <c r="B10" s="465"/>
      <c r="C10" s="465"/>
      <c r="D10" s="465"/>
      <c r="E10" s="465"/>
      <c r="F10" s="465"/>
      <c r="G10" s="465"/>
      <c r="H10" s="465"/>
      <c r="I10" s="465"/>
      <c r="J10" s="465"/>
      <c r="K10" s="465"/>
      <c r="L10" s="466"/>
      <c r="M10" s="458" t="str">
        <f>IF($A$11="","",VLOOKUP($A$11,補助金額!B:F,COLUMNS(補助金額!B:D),FALSE))</f>
        <v/>
      </c>
      <c r="N10" s="472"/>
      <c r="O10" s="472"/>
      <c r="P10" s="472"/>
      <c r="Q10" s="472"/>
      <c r="R10" s="472"/>
      <c r="S10" s="472"/>
      <c r="T10" s="472"/>
      <c r="U10" s="472"/>
      <c r="V10" s="472"/>
      <c r="W10" s="472"/>
      <c r="X10" s="473"/>
      <c r="Y10" s="431" t="s">
        <v>29</v>
      </c>
      <c r="Z10" s="432"/>
      <c r="AA10" s="432"/>
      <c r="AB10" s="432"/>
      <c r="AC10" s="432"/>
      <c r="AD10" s="432"/>
      <c r="AE10" s="432"/>
      <c r="AF10" s="432"/>
      <c r="AG10" s="432"/>
      <c r="AH10" s="432"/>
      <c r="AI10" s="432"/>
      <c r="AJ10" s="433"/>
      <c r="AK10" s="437"/>
      <c r="AL10" s="438"/>
      <c r="AM10" s="438"/>
      <c r="AN10" s="438"/>
      <c r="AO10" s="438"/>
      <c r="AP10" s="438"/>
      <c r="AQ10" s="438"/>
      <c r="AR10" s="438"/>
      <c r="AS10" s="438"/>
      <c r="AT10" s="438"/>
      <c r="AU10" s="438"/>
      <c r="AV10" s="439"/>
    </row>
    <row r="11" spans="1:49" ht="30" customHeight="1">
      <c r="A11" s="470"/>
      <c r="B11" s="471"/>
      <c r="C11" s="471"/>
      <c r="D11" s="471"/>
      <c r="E11" s="471"/>
      <c r="F11" s="471"/>
      <c r="G11" s="469" t="s">
        <v>211</v>
      </c>
      <c r="H11" s="469"/>
      <c r="I11" s="469"/>
      <c r="J11" s="469"/>
      <c r="K11" s="469"/>
      <c r="L11" s="423"/>
      <c r="M11" s="474"/>
      <c r="N11" s="475"/>
      <c r="O11" s="475"/>
      <c r="P11" s="475"/>
      <c r="Q11" s="475"/>
      <c r="R11" s="475"/>
      <c r="S11" s="475"/>
      <c r="T11" s="475"/>
      <c r="U11" s="475"/>
      <c r="V11" s="475"/>
      <c r="W11" s="475"/>
      <c r="X11" s="476"/>
      <c r="Y11" s="434"/>
      <c r="Z11" s="435"/>
      <c r="AA11" s="435"/>
      <c r="AB11" s="435"/>
      <c r="AC11" s="435"/>
      <c r="AD11" s="435"/>
      <c r="AE11" s="435"/>
      <c r="AF11" s="435"/>
      <c r="AG11" s="435"/>
      <c r="AH11" s="435"/>
      <c r="AI11" s="435"/>
      <c r="AJ11" s="436"/>
      <c r="AK11" s="440"/>
      <c r="AL11" s="441"/>
      <c r="AM11" s="441"/>
      <c r="AN11" s="441"/>
      <c r="AO11" s="441"/>
      <c r="AP11" s="441"/>
      <c r="AQ11" s="441"/>
      <c r="AR11" s="441"/>
      <c r="AS11" s="441"/>
      <c r="AT11" s="441"/>
      <c r="AU11" s="441"/>
      <c r="AV11" s="442"/>
    </row>
    <row r="12" spans="1:49" ht="60" customHeight="1">
      <c r="A12" s="443" t="s">
        <v>651</v>
      </c>
      <c r="B12" s="444"/>
      <c r="C12" s="444"/>
      <c r="D12" s="444"/>
      <c r="E12" s="444"/>
      <c r="F12" s="444"/>
      <c r="G12" s="444"/>
      <c r="H12" s="444"/>
      <c r="I12" s="444"/>
      <c r="J12" s="444"/>
      <c r="K12" s="444"/>
      <c r="L12" s="445"/>
      <c r="M12" s="410"/>
      <c r="N12" s="411"/>
      <c r="O12" s="411"/>
      <c r="P12" s="411"/>
      <c r="Q12" s="411"/>
      <c r="R12" s="411"/>
      <c r="S12" s="411"/>
      <c r="T12" s="411"/>
      <c r="U12" s="411"/>
      <c r="V12" s="411"/>
      <c r="W12" s="411"/>
      <c r="X12" s="460"/>
      <c r="Y12" s="422" t="s">
        <v>650</v>
      </c>
      <c r="Z12" s="423"/>
      <c r="AA12" s="423"/>
      <c r="AB12" s="423"/>
      <c r="AC12" s="423"/>
      <c r="AD12" s="423"/>
      <c r="AE12" s="423"/>
      <c r="AF12" s="423"/>
      <c r="AG12" s="423"/>
      <c r="AH12" s="423"/>
      <c r="AI12" s="423"/>
      <c r="AJ12" s="424"/>
      <c r="AK12" s="410"/>
      <c r="AL12" s="411"/>
      <c r="AM12" s="411"/>
      <c r="AN12" s="411"/>
      <c r="AO12" s="411"/>
      <c r="AP12" s="411"/>
      <c r="AQ12" s="411"/>
      <c r="AR12" s="411"/>
      <c r="AS12" s="411"/>
      <c r="AT12" s="411"/>
      <c r="AU12" s="411"/>
      <c r="AV12" s="412"/>
      <c r="AW12" s="108" t="b">
        <v>0</v>
      </c>
    </row>
    <row r="13" spans="1:49" ht="60" customHeight="1">
      <c r="A13" s="443" t="s">
        <v>652</v>
      </c>
      <c r="B13" s="444"/>
      <c r="C13" s="444"/>
      <c r="D13" s="444"/>
      <c r="E13" s="444"/>
      <c r="F13" s="444"/>
      <c r="G13" s="444"/>
      <c r="H13" s="444"/>
      <c r="I13" s="444"/>
      <c r="J13" s="444"/>
      <c r="K13" s="444"/>
      <c r="L13" s="445"/>
      <c r="M13" s="410"/>
      <c r="N13" s="411"/>
      <c r="O13" s="411"/>
      <c r="P13" s="411"/>
      <c r="Q13" s="411"/>
      <c r="R13" s="411"/>
      <c r="S13" s="411"/>
      <c r="T13" s="411"/>
      <c r="U13" s="411"/>
      <c r="V13" s="411"/>
      <c r="W13" s="411"/>
      <c r="X13" s="460"/>
      <c r="Y13" s="422" t="s">
        <v>653</v>
      </c>
      <c r="Z13" s="423"/>
      <c r="AA13" s="423"/>
      <c r="AB13" s="423"/>
      <c r="AC13" s="423"/>
      <c r="AD13" s="423"/>
      <c r="AE13" s="423"/>
      <c r="AF13" s="423"/>
      <c r="AG13" s="423"/>
      <c r="AH13" s="423"/>
      <c r="AI13" s="423"/>
      <c r="AJ13" s="424"/>
      <c r="AK13" s="410"/>
      <c r="AL13" s="411"/>
      <c r="AM13" s="411"/>
      <c r="AN13" s="411"/>
      <c r="AO13" s="411"/>
      <c r="AP13" s="411"/>
      <c r="AQ13" s="411"/>
      <c r="AR13" s="411"/>
      <c r="AS13" s="411"/>
      <c r="AT13" s="411"/>
      <c r="AU13" s="411"/>
      <c r="AV13" s="412"/>
      <c r="AW13" s="108" t="b">
        <v>0</v>
      </c>
    </row>
    <row r="14" spans="1:49" ht="60" customHeight="1">
      <c r="A14" s="443"/>
      <c r="B14" s="444"/>
      <c r="C14" s="444"/>
      <c r="D14" s="444"/>
      <c r="E14" s="444"/>
      <c r="F14" s="444"/>
      <c r="G14" s="444"/>
      <c r="H14" s="444"/>
      <c r="I14" s="444"/>
      <c r="J14" s="444"/>
      <c r="K14" s="444"/>
      <c r="L14" s="445"/>
      <c r="M14" s="453"/>
      <c r="N14" s="454"/>
      <c r="O14" s="454"/>
      <c r="P14" s="454"/>
      <c r="Q14" s="454"/>
      <c r="R14" s="454"/>
      <c r="S14" s="454"/>
      <c r="T14" s="454"/>
      <c r="U14" s="454"/>
      <c r="V14" s="454"/>
      <c r="W14" s="454"/>
      <c r="X14" s="455"/>
      <c r="Y14" s="416"/>
      <c r="Z14" s="417"/>
      <c r="AA14" s="417"/>
      <c r="AB14" s="417"/>
      <c r="AC14" s="417"/>
      <c r="AD14" s="417"/>
      <c r="AE14" s="417"/>
      <c r="AF14" s="417"/>
      <c r="AG14" s="417"/>
      <c r="AH14" s="417"/>
      <c r="AI14" s="417"/>
      <c r="AJ14" s="418"/>
      <c r="AK14" s="425"/>
      <c r="AL14" s="426"/>
      <c r="AM14" s="426"/>
      <c r="AN14" s="426"/>
      <c r="AO14" s="426"/>
      <c r="AP14" s="426"/>
      <c r="AQ14" s="426"/>
      <c r="AR14" s="426"/>
      <c r="AS14" s="426"/>
      <c r="AT14" s="426"/>
      <c r="AU14" s="426"/>
      <c r="AV14" s="427"/>
      <c r="AW14" s="108" t="b">
        <v>0</v>
      </c>
    </row>
    <row r="15" spans="1:49" ht="60" customHeight="1">
      <c r="A15" s="446"/>
      <c r="B15" s="432"/>
      <c r="C15" s="432"/>
      <c r="D15" s="432"/>
      <c r="E15" s="432"/>
      <c r="F15" s="432"/>
      <c r="G15" s="432"/>
      <c r="H15" s="432"/>
      <c r="I15" s="432"/>
      <c r="J15" s="432"/>
      <c r="K15" s="432"/>
      <c r="L15" s="433"/>
      <c r="M15" s="457"/>
      <c r="N15" s="458"/>
      <c r="O15" s="458"/>
      <c r="P15" s="458"/>
      <c r="Q15" s="458"/>
      <c r="R15" s="458"/>
      <c r="S15" s="458"/>
      <c r="T15" s="458"/>
      <c r="U15" s="458"/>
      <c r="V15" s="458"/>
      <c r="W15" s="458"/>
      <c r="X15" s="459"/>
      <c r="Y15" s="419"/>
      <c r="Z15" s="420"/>
      <c r="AA15" s="420"/>
      <c r="AB15" s="420"/>
      <c r="AC15" s="420"/>
      <c r="AD15" s="420"/>
      <c r="AE15" s="420"/>
      <c r="AF15" s="420"/>
      <c r="AG15" s="420"/>
      <c r="AH15" s="420"/>
      <c r="AI15" s="420"/>
      <c r="AJ15" s="421"/>
      <c r="AK15" s="428"/>
      <c r="AL15" s="429"/>
      <c r="AM15" s="429"/>
      <c r="AN15" s="429"/>
      <c r="AO15" s="429"/>
      <c r="AP15" s="429"/>
      <c r="AQ15" s="429"/>
      <c r="AR15" s="429"/>
      <c r="AS15" s="429"/>
      <c r="AT15" s="429"/>
      <c r="AU15" s="429"/>
      <c r="AV15" s="430"/>
      <c r="AW15" s="108" t="b">
        <v>0</v>
      </c>
    </row>
    <row r="16" spans="1:49" ht="60" customHeight="1">
      <c r="A16" s="447" t="s">
        <v>4</v>
      </c>
      <c r="B16" s="448"/>
      <c r="C16" s="448"/>
      <c r="D16" s="448"/>
      <c r="E16" s="448"/>
      <c r="F16" s="448"/>
      <c r="G16" s="448"/>
      <c r="H16" s="448"/>
      <c r="I16" s="448"/>
      <c r="J16" s="448"/>
      <c r="K16" s="448"/>
      <c r="L16" s="449"/>
      <c r="M16" s="413" t="str">
        <f>IF(SUM(M8:X9)=0,"",SUM(M8:X9))</f>
        <v/>
      </c>
      <c r="N16" s="414"/>
      <c r="O16" s="414"/>
      <c r="P16" s="414"/>
      <c r="Q16" s="414"/>
      <c r="R16" s="414"/>
      <c r="S16" s="414"/>
      <c r="T16" s="414"/>
      <c r="U16" s="414"/>
      <c r="V16" s="414"/>
      <c r="W16" s="414"/>
      <c r="X16" s="456"/>
      <c r="Y16" s="450" t="s">
        <v>212</v>
      </c>
      <c r="Z16" s="451"/>
      <c r="AA16" s="451"/>
      <c r="AB16" s="451"/>
      <c r="AC16" s="451"/>
      <c r="AD16" s="451"/>
      <c r="AE16" s="451"/>
      <c r="AF16" s="451"/>
      <c r="AG16" s="451"/>
      <c r="AH16" s="451"/>
      <c r="AI16" s="451"/>
      <c r="AJ16" s="452"/>
      <c r="AK16" s="413" t="str">
        <f>IF(SUM(AK8:AV15)=0,"",SUM(AK8:AV15))</f>
        <v/>
      </c>
      <c r="AL16" s="414"/>
      <c r="AM16" s="414"/>
      <c r="AN16" s="414"/>
      <c r="AO16" s="414"/>
      <c r="AP16" s="414"/>
      <c r="AQ16" s="414"/>
      <c r="AR16" s="414"/>
      <c r="AS16" s="414"/>
      <c r="AT16" s="414"/>
      <c r="AU16" s="414"/>
      <c r="AV16" s="415"/>
    </row>
    <row r="17" spans="1:1" ht="20.100000000000001" customHeight="1"/>
    <row r="18" spans="1:1" s="23" customFormat="1" ht="24.95" customHeight="1">
      <c r="A18" s="45" t="s">
        <v>30</v>
      </c>
    </row>
    <row r="19" spans="1:1" s="23" customFormat="1" ht="24.95" customHeight="1">
      <c r="A19" s="45" t="s">
        <v>31</v>
      </c>
    </row>
  </sheetData>
  <sheetProtection sheet="1" formatCells="0" formatColumns="0" formatRows="0" insertColumns="0" insertRows="0" insertHyperlinks="0" deleteColumns="0" deleteRows="0" selectLockedCells="1" sort="0" autoFilter="0" pivotTables="0"/>
  <mergeCells count="44">
    <mergeCell ref="A1:AV1"/>
    <mergeCell ref="A8:L8"/>
    <mergeCell ref="Y8:AJ8"/>
    <mergeCell ref="A7:X7"/>
    <mergeCell ref="Y7:AV7"/>
    <mergeCell ref="M8:X8"/>
    <mergeCell ref="AK8:AV8"/>
    <mergeCell ref="Y2:Z2"/>
    <mergeCell ref="AA2:AE2"/>
    <mergeCell ref="T2:X2"/>
    <mergeCell ref="W4:AB4"/>
    <mergeCell ref="AC4:AV4"/>
    <mergeCell ref="W5:AB5"/>
    <mergeCell ref="AC5:AV5"/>
    <mergeCell ref="A12:L12"/>
    <mergeCell ref="A13:L13"/>
    <mergeCell ref="M13:X13"/>
    <mergeCell ref="A9:L9"/>
    <mergeCell ref="A10:L10"/>
    <mergeCell ref="M12:X12"/>
    <mergeCell ref="M9:X9"/>
    <mergeCell ref="G11:L11"/>
    <mergeCell ref="A11:F11"/>
    <mergeCell ref="M10:X11"/>
    <mergeCell ref="A14:L14"/>
    <mergeCell ref="A15:L15"/>
    <mergeCell ref="A16:L16"/>
    <mergeCell ref="Y16:AJ16"/>
    <mergeCell ref="M14:X14"/>
    <mergeCell ref="M16:X16"/>
    <mergeCell ref="M15:X15"/>
    <mergeCell ref="AK9:AV9"/>
    <mergeCell ref="AK16:AV16"/>
    <mergeCell ref="Y14:AJ14"/>
    <mergeCell ref="Y15:AJ15"/>
    <mergeCell ref="Y9:AJ9"/>
    <mergeCell ref="AK14:AV14"/>
    <mergeCell ref="AK15:AV15"/>
    <mergeCell ref="Y10:AJ11"/>
    <mergeCell ref="AK10:AV11"/>
    <mergeCell ref="Y12:AJ12"/>
    <mergeCell ref="Y13:AJ13"/>
    <mergeCell ref="AK13:AV13"/>
    <mergeCell ref="AK12:AV12"/>
  </mergeCells>
  <phoneticPr fontId="1"/>
  <conditionalFormatting sqref="R16">
    <cfRule type="cellIs" dxfId="2" priority="1" stopIfTrue="1" operator="notEqual">
      <formula>AU16</formula>
    </cfRule>
  </conditionalFormatting>
  <conditionalFormatting sqref="S16:X16">
    <cfRule type="cellIs" dxfId="1" priority="2" stopIfTrue="1" operator="notEqual">
      <formula>AL16</formula>
    </cfRule>
  </conditionalFormatting>
  <conditionalFormatting sqref="M16:Q16">
    <cfRule type="cellIs" dxfId="0" priority="3" stopIfTrue="1" operator="notEqual">
      <formula>AK16</formula>
    </cfRule>
  </conditionalFormatting>
  <dataValidations count="5">
    <dataValidation imeMode="disabled" allowBlank="1" showInputMessage="1" showErrorMessage="1" sqref="Z8:AJ8 Y8:Y9 M14:X16 M8:X11 AK8:AV16" xr:uid="{00000000-0002-0000-0500-000000000000}"/>
    <dataValidation imeMode="hiragana" allowBlank="1" showInputMessage="1" showErrorMessage="1" sqref="AC4:AV5 Y12:AJ15" xr:uid="{00000000-0002-0000-0500-000001000000}"/>
    <dataValidation type="list" imeMode="disabled" allowBlank="1" showInputMessage="1" showErrorMessage="1" sqref="A11:F11" xr:uid="{00000000-0002-0000-0500-000002000000}">
      <formula1>人槽</formula1>
    </dataValidation>
    <dataValidation type="whole" imeMode="disabled" allowBlank="1" showInputMessage="1" showErrorMessage="1" sqref="M12:X12" xr:uid="{00000000-0002-0000-0500-000003000000}">
      <formula1>1</formula1>
      <formula2>150000</formula2>
    </dataValidation>
    <dataValidation type="whole" imeMode="disabled" allowBlank="1" showInputMessage="1" showErrorMessage="1" sqref="M13:X13" xr:uid="{00000000-0002-0000-0500-000004000000}">
      <formula1>1</formula1>
      <formula2>330000</formula2>
    </dataValidation>
  </dataValidations>
  <printOptions horizontalCentered="1"/>
  <pageMargins left="0.98425196850393704" right="0.39370078740157483" top="0.59055118110236227" bottom="0.39370078740157483" header="0" footer="0"/>
  <pageSetup paperSize="9" orientation="portrait" blackAndWhite="1"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07">
    <tabColor rgb="FFFFFFCC"/>
    <pageSetUpPr autoPageBreaks="0"/>
  </sheetPr>
  <dimension ref="A1:XFC108"/>
  <sheetViews>
    <sheetView showGridLines="0" showRowColHeaders="0" showOutlineSymbols="0" zoomScaleNormal="100" zoomScaleSheetLayoutView="100" workbookViewId="0">
      <pane ySplit="14" topLeftCell="A15" activePane="bottomLeft" state="frozen"/>
      <selection activeCell="C1" sqref="C1:C2"/>
      <selection pane="bottomLeft" activeCell="AI1" sqref="AI1:AK1"/>
    </sheetView>
  </sheetViews>
  <sheetFormatPr defaultColWidth="0" defaultRowHeight="20.100000000000001" customHeight="1" zeroHeight="1"/>
  <cols>
    <col min="1" max="50" width="1.625" style="12" customWidth="1"/>
    <col min="51" max="16383" width="1.625" style="12" hidden="1"/>
    <col min="16384" max="16384" width="1.375" style="12" hidden="1" customWidth="1"/>
  </cols>
  <sheetData>
    <row r="1" spans="1:49" s="1" customFormat="1" ht="20.100000000000001" customHeight="1">
      <c r="A1" s="5"/>
      <c r="B1" s="5"/>
      <c r="C1" s="5"/>
      <c r="D1" s="5"/>
      <c r="E1" s="5"/>
      <c r="F1" s="5"/>
      <c r="G1" s="5"/>
      <c r="H1" s="5"/>
      <c r="I1" s="5"/>
      <c r="J1" s="5"/>
      <c r="K1" s="5"/>
      <c r="L1" s="5"/>
      <c r="M1" s="5"/>
      <c r="N1" s="5"/>
      <c r="O1" s="5"/>
      <c r="P1" s="5"/>
      <c r="Q1" s="5"/>
      <c r="R1" s="5"/>
      <c r="S1" s="5"/>
      <c r="T1" s="5"/>
      <c r="U1" s="5"/>
      <c r="V1" s="5"/>
      <c r="W1" s="5"/>
      <c r="X1" s="5"/>
      <c r="Y1" s="5"/>
      <c r="Z1" s="5"/>
      <c r="AA1" s="5"/>
      <c r="AB1" s="5"/>
      <c r="AC1" s="5"/>
      <c r="AD1" s="6"/>
      <c r="AE1" s="21"/>
      <c r="AF1" s="362" t="str">
        <f ca="1">交付申請書!$AF$4</f>
        <v>令和</v>
      </c>
      <c r="AG1" s="362"/>
      <c r="AH1" s="362"/>
      <c r="AI1" s="364"/>
      <c r="AJ1" s="364"/>
      <c r="AK1" s="364"/>
      <c r="AL1" s="362" t="s">
        <v>14</v>
      </c>
      <c r="AM1" s="362"/>
      <c r="AN1" s="364"/>
      <c r="AO1" s="364"/>
      <c r="AP1" s="364"/>
      <c r="AQ1" s="362" t="s">
        <v>15</v>
      </c>
      <c r="AR1" s="362"/>
      <c r="AS1" s="364"/>
      <c r="AT1" s="364"/>
      <c r="AU1" s="364"/>
      <c r="AV1" s="362" t="s">
        <v>16</v>
      </c>
      <c r="AW1" s="362"/>
    </row>
    <row r="2" spans="1:49" s="1" customFormat="1" ht="20.100000000000001" customHeight="1">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row>
    <row r="3" spans="1:49" s="1" customFormat="1" ht="20.100000000000001" customHeight="1">
      <c r="A3" s="359" t="s">
        <v>19</v>
      </c>
      <c r="B3" s="359"/>
      <c r="C3" s="359"/>
      <c r="D3" s="359"/>
      <c r="E3" s="359"/>
      <c r="F3" s="359"/>
      <c r="G3" s="359"/>
      <c r="H3" s="369" t="str">
        <f>IF(交付申請書!$H$6="","",交付申請書!$H$6)</f>
        <v>髙　岡　利　治</v>
      </c>
      <c r="I3" s="369"/>
      <c r="J3" s="369"/>
      <c r="K3" s="369"/>
      <c r="L3" s="369"/>
      <c r="M3" s="369"/>
      <c r="N3" s="369"/>
      <c r="O3" s="369"/>
      <c r="P3" s="369"/>
      <c r="Q3" s="369"/>
      <c r="R3" s="367" t="s">
        <v>20</v>
      </c>
      <c r="S3" s="367"/>
      <c r="T3" s="367"/>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row>
    <row r="4" spans="1:49" s="1" customFormat="1" ht="20.100000000000001" customHeight="1">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row>
    <row r="5" spans="1:49" s="1" customFormat="1" ht="20.100000000000001" customHeight="1">
      <c r="A5" s="5"/>
      <c r="B5" s="5"/>
      <c r="C5" s="5"/>
      <c r="D5" s="5"/>
      <c r="E5" s="5"/>
      <c r="F5" s="5"/>
      <c r="G5" s="5"/>
      <c r="H5" s="5"/>
      <c r="I5" s="5"/>
      <c r="J5" s="5"/>
      <c r="K5" s="5"/>
      <c r="L5" s="5"/>
      <c r="M5" s="5"/>
      <c r="N5" s="5"/>
      <c r="O5" s="5"/>
      <c r="P5" s="5"/>
      <c r="V5" s="368" t="s">
        <v>168</v>
      </c>
      <c r="W5" s="368"/>
      <c r="X5" s="368"/>
      <c r="Y5" s="368"/>
      <c r="Z5" s="368"/>
      <c r="AA5" s="5"/>
      <c r="AB5" s="360"/>
      <c r="AC5" s="360"/>
      <c r="AD5" s="360"/>
      <c r="AE5" s="360"/>
      <c r="AF5" s="360"/>
      <c r="AG5" s="360"/>
      <c r="AH5" s="360"/>
      <c r="AI5" s="360"/>
      <c r="AJ5" s="360"/>
      <c r="AK5" s="360"/>
      <c r="AL5" s="360"/>
      <c r="AM5" s="360"/>
      <c r="AN5" s="360"/>
      <c r="AO5" s="360"/>
      <c r="AP5" s="360"/>
      <c r="AQ5" s="360"/>
      <c r="AR5" s="360"/>
      <c r="AS5" s="360"/>
      <c r="AT5" s="360"/>
      <c r="AU5" s="360"/>
    </row>
    <row r="6" spans="1:49" s="1" customFormat="1" ht="20.100000000000001" customHeight="1">
      <c r="A6" s="5"/>
      <c r="B6" s="5"/>
      <c r="C6" s="5"/>
      <c r="D6" s="5"/>
      <c r="E6" s="5"/>
      <c r="F6" s="5"/>
      <c r="G6" s="5"/>
      <c r="H6" s="5"/>
      <c r="I6" s="5"/>
      <c r="J6" s="5"/>
      <c r="K6" s="5"/>
      <c r="L6" s="5"/>
      <c r="M6" s="5"/>
      <c r="N6" s="5"/>
      <c r="O6" s="5"/>
      <c r="P6" s="5"/>
      <c r="W6" s="99"/>
      <c r="X6" s="99"/>
      <c r="Y6" s="99"/>
      <c r="Z6" s="99"/>
      <c r="AA6" s="26"/>
      <c r="AB6" s="365"/>
      <c r="AC6" s="365"/>
      <c r="AD6" s="365"/>
      <c r="AE6" s="365"/>
      <c r="AF6" s="365"/>
      <c r="AG6" s="492"/>
      <c r="AH6" s="492"/>
      <c r="AI6" s="492"/>
      <c r="AJ6" s="492"/>
      <c r="AK6" s="492"/>
      <c r="AL6" s="492"/>
      <c r="AM6" s="492"/>
      <c r="AN6" s="492"/>
      <c r="AO6" s="492"/>
      <c r="AP6" s="492"/>
      <c r="AQ6" s="492"/>
      <c r="AR6" s="492"/>
      <c r="AS6" s="492"/>
      <c r="AT6" s="492"/>
      <c r="AU6" s="492"/>
    </row>
    <row r="7" spans="1:49" s="1" customFormat="1" ht="20.100000000000001" customHeight="1">
      <c r="A7" s="5"/>
      <c r="B7" s="5"/>
      <c r="C7" s="5"/>
      <c r="D7" s="5"/>
      <c r="E7" s="5"/>
      <c r="F7" s="5"/>
      <c r="G7" s="5"/>
      <c r="H7" s="5"/>
      <c r="I7" s="5"/>
      <c r="J7" s="5"/>
      <c r="K7" s="5"/>
      <c r="L7" s="5"/>
      <c r="M7" s="5"/>
      <c r="N7" s="5"/>
      <c r="O7" s="5"/>
      <c r="P7" s="5"/>
      <c r="V7" s="366" t="s">
        <v>55</v>
      </c>
      <c r="W7" s="366"/>
      <c r="X7" s="366"/>
      <c r="Y7" s="366"/>
      <c r="Z7" s="366"/>
      <c r="AA7" s="26"/>
      <c r="AB7" s="357"/>
      <c r="AC7" s="357"/>
      <c r="AD7" s="357"/>
      <c r="AE7" s="357"/>
      <c r="AF7" s="357"/>
      <c r="AG7" s="357"/>
      <c r="AH7" s="357"/>
      <c r="AI7" s="357"/>
      <c r="AJ7" s="357"/>
      <c r="AK7" s="357"/>
      <c r="AL7" s="357"/>
      <c r="AM7" s="357"/>
      <c r="AN7" s="357"/>
      <c r="AO7" s="357"/>
      <c r="AP7" s="357"/>
      <c r="AQ7" s="357"/>
      <c r="AR7" s="357"/>
      <c r="AS7" s="357"/>
      <c r="AT7" s="357"/>
      <c r="AU7" s="357"/>
      <c r="AV7" s="362" t="s">
        <v>9</v>
      </c>
      <c r="AW7" s="362"/>
    </row>
    <row r="8" spans="1:49" ht="20.100000000000001" customHeight="1"/>
    <row r="9" spans="1:49" ht="20.100000000000001" customHeight="1"/>
    <row r="10" spans="1:49" s="1" customFormat="1" ht="20.100000000000001" customHeight="1">
      <c r="A10" s="356" t="s">
        <v>220</v>
      </c>
      <c r="B10" s="356"/>
      <c r="C10" s="356"/>
      <c r="D10" s="356"/>
      <c r="E10" s="356"/>
      <c r="F10" s="356"/>
      <c r="G10" s="356"/>
      <c r="H10" s="356"/>
      <c r="I10" s="356"/>
      <c r="J10" s="356"/>
      <c r="K10" s="356"/>
      <c r="L10" s="356"/>
      <c r="M10" s="356"/>
      <c r="N10" s="356"/>
      <c r="O10" s="356"/>
      <c r="P10" s="356"/>
      <c r="Q10" s="356"/>
      <c r="R10" s="356"/>
      <c r="S10" s="356"/>
      <c r="T10" s="356"/>
      <c r="U10" s="356"/>
      <c r="V10" s="356"/>
      <c r="W10" s="356"/>
      <c r="X10" s="356"/>
      <c r="Y10" s="356"/>
      <c r="Z10" s="356"/>
      <c r="AA10" s="356"/>
      <c r="AB10" s="356"/>
      <c r="AC10" s="356"/>
      <c r="AD10" s="356"/>
      <c r="AE10" s="356"/>
      <c r="AF10" s="356"/>
      <c r="AG10" s="356"/>
      <c r="AH10" s="356"/>
      <c r="AI10" s="356"/>
      <c r="AJ10" s="356"/>
      <c r="AK10" s="356"/>
      <c r="AL10" s="356"/>
      <c r="AM10" s="356"/>
      <c r="AN10" s="356"/>
      <c r="AO10" s="356"/>
      <c r="AP10" s="356"/>
      <c r="AQ10" s="356"/>
      <c r="AR10" s="356"/>
      <c r="AS10" s="356"/>
      <c r="AT10" s="356"/>
      <c r="AU10" s="356"/>
      <c r="AV10" s="356"/>
      <c r="AW10" s="356"/>
    </row>
    <row r="11" spans="1:49" ht="20.100000000000001" customHeight="1"/>
    <row r="12" spans="1:49" ht="20.100000000000001" customHeight="1">
      <c r="A12" s="12" t="s">
        <v>221</v>
      </c>
    </row>
    <row r="13" spans="1:49" ht="20.100000000000001" customHeight="1">
      <c r="A13" s="12" t="s">
        <v>222</v>
      </c>
    </row>
    <row r="14" spans="1:49" ht="20.100000000000001" customHeight="1">
      <c r="A14" s="25" t="s">
        <v>223</v>
      </c>
    </row>
    <row r="15" spans="1:49" ht="20.100000000000001" customHeight="1">
      <c r="A15" s="25"/>
    </row>
    <row r="16" spans="1:49" ht="20.100000000000001" customHeight="1">
      <c r="A16" s="362" t="s">
        <v>75</v>
      </c>
      <c r="B16" s="362"/>
      <c r="C16" s="362"/>
      <c r="D16" s="362"/>
      <c r="E16" s="362"/>
      <c r="F16" s="362"/>
      <c r="G16" s="362"/>
      <c r="H16" s="362"/>
      <c r="I16" s="362"/>
      <c r="J16" s="362"/>
      <c r="K16" s="362"/>
      <c r="L16" s="362"/>
      <c r="M16" s="362"/>
      <c r="N16" s="362"/>
      <c r="O16" s="362"/>
      <c r="P16" s="362"/>
      <c r="Q16" s="362"/>
      <c r="R16" s="362"/>
      <c r="S16" s="362"/>
      <c r="T16" s="362"/>
      <c r="U16" s="362"/>
      <c r="V16" s="362"/>
      <c r="W16" s="362"/>
      <c r="X16" s="362"/>
      <c r="Y16" s="362"/>
      <c r="Z16" s="362"/>
      <c r="AA16" s="362"/>
      <c r="AB16" s="362"/>
      <c r="AC16" s="362"/>
      <c r="AD16" s="362"/>
      <c r="AE16" s="362"/>
      <c r="AF16" s="362"/>
      <c r="AG16" s="362"/>
      <c r="AH16" s="362"/>
      <c r="AI16" s="362"/>
      <c r="AJ16" s="362"/>
      <c r="AK16" s="362"/>
      <c r="AL16" s="362"/>
      <c r="AM16" s="362"/>
      <c r="AN16" s="362"/>
      <c r="AO16" s="362"/>
      <c r="AP16" s="362"/>
      <c r="AQ16" s="362"/>
      <c r="AR16" s="362"/>
      <c r="AS16" s="362"/>
      <c r="AT16" s="362"/>
      <c r="AU16" s="362"/>
      <c r="AV16" s="362"/>
      <c r="AW16" s="362"/>
    </row>
    <row r="17" spans="1:49" ht="20.100000000000001" customHeight="1">
      <c r="A17" s="25"/>
    </row>
    <row r="18" spans="1:49" s="122" customFormat="1" ht="20.100000000000001" customHeight="1">
      <c r="A18" s="122" t="s">
        <v>224</v>
      </c>
      <c r="N18" s="498" t="s">
        <v>234</v>
      </c>
      <c r="O18" s="498"/>
      <c r="P18" s="498"/>
      <c r="Q18" s="498"/>
      <c r="R18" s="497"/>
      <c r="S18" s="497"/>
      <c r="T18" s="497"/>
      <c r="U18" s="497"/>
      <c r="V18" s="497"/>
      <c r="W18" s="497"/>
      <c r="X18" s="497"/>
      <c r="Y18" s="497"/>
      <c r="Z18" s="497"/>
      <c r="AA18" s="497"/>
      <c r="AB18" s="497"/>
      <c r="AC18" s="497"/>
      <c r="AD18" s="497"/>
      <c r="AE18" s="497"/>
      <c r="AF18" s="497"/>
      <c r="AG18" s="497"/>
      <c r="AH18" s="497"/>
      <c r="AI18" s="497"/>
      <c r="AJ18" s="497"/>
      <c r="AK18" s="497"/>
      <c r="AL18" s="497"/>
      <c r="AM18" s="497"/>
      <c r="AN18" s="497"/>
      <c r="AO18" s="497"/>
      <c r="AP18" s="497"/>
      <c r="AQ18" s="497"/>
      <c r="AR18" s="497"/>
      <c r="AS18" s="497"/>
      <c r="AT18" s="497"/>
      <c r="AU18" s="497"/>
      <c r="AV18" s="497"/>
      <c r="AW18" s="497"/>
    </row>
    <row r="19" spans="1:49" ht="20.100000000000001" customHeight="1">
      <c r="A19" s="25"/>
    </row>
    <row r="20" spans="1:49" s="122" customFormat="1" ht="20.100000000000001" customHeight="1">
      <c r="A20" s="122" t="s">
        <v>225</v>
      </c>
      <c r="N20" s="493" t="str">
        <f ca="1">交付申請書!$AF$4</f>
        <v>令和</v>
      </c>
      <c r="O20" s="493"/>
      <c r="P20" s="493"/>
      <c r="Q20" s="494"/>
      <c r="R20" s="494"/>
      <c r="S20" s="494"/>
      <c r="T20" s="493" t="s">
        <v>14</v>
      </c>
      <c r="U20" s="493"/>
      <c r="V20" s="495"/>
      <c r="W20" s="495"/>
      <c r="X20" s="495"/>
      <c r="Y20" s="493" t="s">
        <v>15</v>
      </c>
      <c r="Z20" s="493"/>
      <c r="AA20" s="495"/>
      <c r="AB20" s="495"/>
      <c r="AC20" s="495"/>
      <c r="AD20" s="496" t="s">
        <v>16</v>
      </c>
      <c r="AE20" s="496"/>
    </row>
    <row r="21" spans="1:49" s="123" customFormat="1" ht="20.100000000000001" customHeight="1">
      <c r="A21" s="123" t="s">
        <v>226</v>
      </c>
    </row>
    <row r="22" spans="1:49" s="122" customFormat="1" ht="30" customHeight="1">
      <c r="A22" s="122" t="s">
        <v>227</v>
      </c>
      <c r="N22" s="491" t="s">
        <v>185</v>
      </c>
      <c r="O22" s="491"/>
      <c r="P22" s="491"/>
      <c r="Q22" s="491"/>
      <c r="R22" s="491"/>
      <c r="S22" s="491"/>
      <c r="T22" s="490"/>
      <c r="U22" s="490"/>
      <c r="V22" s="490"/>
      <c r="W22" s="490"/>
      <c r="X22" s="490"/>
      <c r="Y22" s="490"/>
      <c r="Z22" s="490"/>
      <c r="AA22" s="490"/>
      <c r="AB22" s="490"/>
      <c r="AC22" s="490"/>
      <c r="AD22" s="490"/>
      <c r="AE22" s="490"/>
      <c r="AF22" s="490"/>
      <c r="AG22" s="490"/>
      <c r="AH22" s="490"/>
      <c r="AI22" s="490"/>
      <c r="AJ22" s="490"/>
    </row>
    <row r="23" spans="1:49" s="122" customFormat="1" ht="30" customHeight="1">
      <c r="N23" s="491" t="s">
        <v>185</v>
      </c>
      <c r="O23" s="491"/>
      <c r="P23" s="491"/>
      <c r="Q23" s="491"/>
      <c r="R23" s="491"/>
      <c r="S23" s="491"/>
      <c r="T23" s="490"/>
      <c r="U23" s="490"/>
      <c r="V23" s="490"/>
      <c r="W23" s="490"/>
      <c r="X23" s="490"/>
      <c r="Y23" s="490"/>
      <c r="Z23" s="490"/>
      <c r="AA23" s="490"/>
      <c r="AB23" s="490"/>
      <c r="AC23" s="490"/>
      <c r="AD23" s="490"/>
      <c r="AE23" s="490"/>
      <c r="AF23" s="490"/>
      <c r="AG23" s="490"/>
      <c r="AH23" s="490"/>
      <c r="AI23" s="490"/>
      <c r="AJ23" s="490"/>
    </row>
    <row r="24" spans="1:49" s="122" customFormat="1" ht="30" customHeight="1">
      <c r="N24" s="491" t="s">
        <v>185</v>
      </c>
      <c r="O24" s="491"/>
      <c r="P24" s="491"/>
      <c r="Q24" s="491"/>
      <c r="R24" s="491"/>
      <c r="S24" s="491"/>
      <c r="T24" s="490"/>
      <c r="U24" s="490"/>
      <c r="V24" s="490"/>
      <c r="W24" s="490"/>
      <c r="X24" s="490"/>
      <c r="Y24" s="490"/>
      <c r="Z24" s="490"/>
      <c r="AA24" s="490"/>
      <c r="AB24" s="490"/>
      <c r="AC24" s="490"/>
      <c r="AD24" s="490"/>
      <c r="AE24" s="490"/>
      <c r="AF24" s="490"/>
      <c r="AG24" s="490"/>
      <c r="AH24" s="490"/>
      <c r="AI24" s="490"/>
      <c r="AJ24" s="490"/>
    </row>
    <row r="25" spans="1:49" s="122" customFormat="1" ht="30" customHeight="1">
      <c r="N25" s="491" t="s">
        <v>185</v>
      </c>
      <c r="O25" s="491"/>
      <c r="P25" s="491"/>
      <c r="Q25" s="491"/>
      <c r="R25" s="491"/>
      <c r="S25" s="491"/>
      <c r="T25" s="490"/>
      <c r="U25" s="490"/>
      <c r="V25" s="490"/>
      <c r="W25" s="490"/>
      <c r="X25" s="490"/>
      <c r="Y25" s="490"/>
      <c r="Z25" s="490"/>
      <c r="AA25" s="490"/>
      <c r="AB25" s="490"/>
      <c r="AC25" s="490"/>
      <c r="AD25" s="490"/>
      <c r="AE25" s="490"/>
      <c r="AF25" s="490"/>
      <c r="AG25" s="490"/>
      <c r="AH25" s="490"/>
      <c r="AI25" s="490"/>
      <c r="AJ25" s="490"/>
    </row>
    <row r="26" spans="1:49" s="122" customFormat="1" ht="30" customHeight="1">
      <c r="N26" s="491" t="s">
        <v>185</v>
      </c>
      <c r="O26" s="491"/>
      <c r="P26" s="491"/>
      <c r="Q26" s="491"/>
      <c r="R26" s="491"/>
      <c r="S26" s="491"/>
      <c r="T26" s="490"/>
      <c r="U26" s="490"/>
      <c r="V26" s="490"/>
      <c r="W26" s="490"/>
      <c r="X26" s="490"/>
      <c r="Y26" s="490"/>
      <c r="Z26" s="490"/>
      <c r="AA26" s="490"/>
      <c r="AB26" s="490"/>
      <c r="AC26" s="490"/>
      <c r="AD26" s="490"/>
      <c r="AE26" s="490"/>
      <c r="AF26" s="490"/>
      <c r="AG26" s="490"/>
      <c r="AH26" s="490"/>
      <c r="AI26" s="490"/>
      <c r="AJ26" s="490"/>
    </row>
    <row r="27" spans="1:49" s="122" customFormat="1" ht="30" customHeight="1">
      <c r="N27" s="491" t="s">
        <v>185</v>
      </c>
      <c r="O27" s="491"/>
      <c r="P27" s="491"/>
      <c r="Q27" s="491"/>
      <c r="R27" s="491"/>
      <c r="S27" s="491"/>
      <c r="T27" s="490"/>
      <c r="U27" s="490"/>
      <c r="V27" s="490"/>
      <c r="W27" s="490"/>
      <c r="X27" s="490"/>
      <c r="Y27" s="490"/>
      <c r="Z27" s="490"/>
      <c r="AA27" s="490"/>
      <c r="AB27" s="490"/>
      <c r="AC27" s="490"/>
      <c r="AD27" s="490"/>
      <c r="AE27" s="490"/>
      <c r="AF27" s="490"/>
      <c r="AG27" s="490"/>
      <c r="AH27" s="490"/>
      <c r="AI27" s="490"/>
      <c r="AJ27" s="490"/>
    </row>
    <row r="28" spans="1:49" s="122" customFormat="1" ht="30" customHeight="1">
      <c r="N28" s="491" t="s">
        <v>185</v>
      </c>
      <c r="O28" s="491"/>
      <c r="P28" s="491"/>
      <c r="Q28" s="491"/>
      <c r="R28" s="491"/>
      <c r="S28" s="491"/>
      <c r="T28" s="490"/>
      <c r="U28" s="490"/>
      <c r="V28" s="490"/>
      <c r="W28" s="490"/>
      <c r="X28" s="490"/>
      <c r="Y28" s="490"/>
      <c r="Z28" s="490"/>
      <c r="AA28" s="490"/>
      <c r="AB28" s="490"/>
      <c r="AC28" s="490"/>
      <c r="AD28" s="490"/>
      <c r="AE28" s="490"/>
      <c r="AF28" s="490"/>
      <c r="AG28" s="490"/>
      <c r="AH28" s="490"/>
      <c r="AI28" s="490"/>
      <c r="AJ28" s="490"/>
    </row>
    <row r="29" spans="1:49" s="122" customFormat="1" ht="30" customHeight="1">
      <c r="N29" s="491" t="s">
        <v>185</v>
      </c>
      <c r="O29" s="491"/>
      <c r="P29" s="491"/>
      <c r="Q29" s="491"/>
      <c r="R29" s="491"/>
      <c r="S29" s="491"/>
      <c r="T29" s="490"/>
      <c r="U29" s="490"/>
      <c r="V29" s="490"/>
      <c r="W29" s="490"/>
      <c r="X29" s="490"/>
      <c r="Y29" s="490"/>
      <c r="Z29" s="490"/>
      <c r="AA29" s="490"/>
      <c r="AB29" s="490"/>
      <c r="AC29" s="490"/>
      <c r="AD29" s="490"/>
      <c r="AE29" s="490"/>
      <c r="AF29" s="490"/>
      <c r="AG29" s="490"/>
      <c r="AH29" s="490"/>
      <c r="AI29" s="490"/>
      <c r="AJ29" s="490"/>
    </row>
    <row r="30" spans="1:49" s="122" customFormat="1" ht="30" customHeight="1">
      <c r="N30" s="491" t="s">
        <v>185</v>
      </c>
      <c r="O30" s="491"/>
      <c r="P30" s="491"/>
      <c r="Q30" s="491"/>
      <c r="R30" s="491"/>
      <c r="S30" s="491"/>
      <c r="T30" s="490"/>
      <c r="U30" s="490"/>
      <c r="V30" s="490"/>
      <c r="W30" s="490"/>
      <c r="X30" s="490"/>
      <c r="Y30" s="490"/>
      <c r="Z30" s="490"/>
      <c r="AA30" s="490"/>
      <c r="AB30" s="490"/>
      <c r="AC30" s="490"/>
      <c r="AD30" s="490"/>
      <c r="AE30" s="490"/>
      <c r="AF30" s="490"/>
      <c r="AG30" s="490"/>
      <c r="AH30" s="490"/>
      <c r="AI30" s="490"/>
      <c r="AJ30" s="490"/>
    </row>
    <row r="31" spans="1:49" s="122" customFormat="1" ht="30" customHeight="1">
      <c r="N31" s="491" t="s">
        <v>185</v>
      </c>
      <c r="O31" s="491"/>
      <c r="P31" s="491"/>
      <c r="Q31" s="491"/>
      <c r="R31" s="491"/>
      <c r="S31" s="491"/>
      <c r="T31" s="490"/>
      <c r="U31" s="490"/>
      <c r="V31" s="490"/>
      <c r="W31" s="490"/>
      <c r="X31" s="490"/>
      <c r="Y31" s="490"/>
      <c r="Z31" s="490"/>
      <c r="AA31" s="490"/>
      <c r="AB31" s="490"/>
      <c r="AC31" s="490"/>
      <c r="AD31" s="490"/>
      <c r="AE31" s="490"/>
      <c r="AF31" s="490"/>
      <c r="AG31" s="490"/>
      <c r="AH31" s="490"/>
      <c r="AI31" s="490"/>
      <c r="AJ31" s="490"/>
    </row>
    <row r="32" spans="1:49" s="122" customFormat="1" ht="20.100000000000001" customHeight="1">
      <c r="V32" s="105"/>
      <c r="W32" s="105"/>
      <c r="X32" s="105"/>
      <c r="Y32" s="105"/>
      <c r="Z32" s="105"/>
      <c r="AA32" s="105"/>
      <c r="AB32" s="105"/>
      <c r="AC32" s="105"/>
      <c r="AD32" s="105"/>
      <c r="AE32" s="105"/>
      <c r="AF32" s="105"/>
      <c r="AG32" s="105"/>
      <c r="AH32" s="105"/>
      <c r="AI32" s="105"/>
      <c r="AJ32" s="105"/>
      <c r="AK32" s="105"/>
      <c r="AL32" s="105"/>
    </row>
    <row r="33" spans="1:49" ht="20.100000000000001" customHeight="1">
      <c r="A33" s="25" t="s">
        <v>236</v>
      </c>
    </row>
    <row r="34" spans="1:49" s="60" customFormat="1" ht="20.100000000000001" customHeight="1">
      <c r="C34" s="499"/>
      <c r="D34" s="499"/>
      <c r="E34" s="499"/>
      <c r="F34" s="499"/>
      <c r="G34" s="499"/>
      <c r="H34" s="499"/>
      <c r="I34" s="499"/>
      <c r="J34" s="499"/>
      <c r="K34" s="499"/>
      <c r="L34" s="499"/>
      <c r="M34" s="499"/>
      <c r="N34" s="499"/>
      <c r="O34" s="499"/>
      <c r="P34" s="499"/>
      <c r="Q34" s="499"/>
      <c r="R34" s="499"/>
      <c r="S34" s="499"/>
      <c r="T34" s="499"/>
      <c r="U34" s="499"/>
      <c r="V34" s="499"/>
      <c r="W34" s="499"/>
      <c r="X34" s="499"/>
      <c r="Y34" s="499"/>
      <c r="Z34" s="499"/>
      <c r="AA34" s="499"/>
      <c r="AB34" s="499"/>
      <c r="AC34" s="499"/>
      <c r="AD34" s="499"/>
      <c r="AE34" s="499"/>
      <c r="AF34" s="499"/>
      <c r="AG34" s="499"/>
      <c r="AH34" s="499"/>
      <c r="AI34" s="499"/>
      <c r="AJ34" s="499"/>
      <c r="AK34" s="499"/>
      <c r="AL34" s="499"/>
      <c r="AM34" s="499"/>
      <c r="AN34" s="499"/>
      <c r="AO34" s="499"/>
      <c r="AP34" s="499"/>
      <c r="AQ34" s="499"/>
      <c r="AR34" s="499"/>
      <c r="AS34" s="499"/>
      <c r="AT34" s="499"/>
      <c r="AU34" s="499"/>
      <c r="AV34" s="499"/>
      <c r="AW34" s="499"/>
    </row>
    <row r="35" spans="1:49" s="60" customFormat="1" ht="20.100000000000001" customHeight="1">
      <c r="A35" s="76"/>
      <c r="C35" s="499"/>
      <c r="D35" s="499"/>
      <c r="E35" s="499"/>
      <c r="F35" s="499"/>
      <c r="G35" s="499"/>
      <c r="H35" s="499"/>
      <c r="I35" s="499"/>
      <c r="J35" s="499"/>
      <c r="K35" s="499"/>
      <c r="L35" s="499"/>
      <c r="M35" s="499"/>
      <c r="N35" s="499"/>
      <c r="O35" s="499"/>
      <c r="P35" s="499"/>
      <c r="Q35" s="499"/>
      <c r="R35" s="499"/>
      <c r="S35" s="499"/>
      <c r="T35" s="499"/>
      <c r="U35" s="499"/>
      <c r="V35" s="499"/>
      <c r="W35" s="499"/>
      <c r="X35" s="499"/>
      <c r="Y35" s="499"/>
      <c r="Z35" s="499"/>
      <c r="AA35" s="499"/>
      <c r="AB35" s="499"/>
      <c r="AC35" s="499"/>
      <c r="AD35" s="499"/>
      <c r="AE35" s="499"/>
      <c r="AF35" s="499"/>
      <c r="AG35" s="499"/>
      <c r="AH35" s="499"/>
      <c r="AI35" s="499"/>
      <c r="AJ35" s="499"/>
      <c r="AK35" s="499"/>
      <c r="AL35" s="499"/>
      <c r="AM35" s="499"/>
      <c r="AN35" s="499"/>
      <c r="AO35" s="499"/>
      <c r="AP35" s="499"/>
      <c r="AQ35" s="499"/>
      <c r="AR35" s="499"/>
      <c r="AS35" s="499"/>
      <c r="AT35" s="499"/>
      <c r="AU35" s="499"/>
      <c r="AV35" s="499"/>
      <c r="AW35" s="499"/>
    </row>
    <row r="36" spans="1:49" s="77" customFormat="1" ht="20.100000000000001" customHeight="1">
      <c r="A36" s="72"/>
      <c r="C36" s="499"/>
      <c r="D36" s="499"/>
      <c r="E36" s="499"/>
      <c r="F36" s="499"/>
      <c r="G36" s="499"/>
      <c r="H36" s="499"/>
      <c r="I36" s="499"/>
      <c r="J36" s="499"/>
      <c r="K36" s="499"/>
      <c r="L36" s="499"/>
      <c r="M36" s="499"/>
      <c r="N36" s="499"/>
      <c r="O36" s="499"/>
      <c r="P36" s="499"/>
      <c r="Q36" s="499"/>
      <c r="R36" s="499"/>
      <c r="S36" s="499"/>
      <c r="T36" s="499"/>
      <c r="U36" s="499"/>
      <c r="V36" s="499"/>
      <c r="W36" s="499"/>
      <c r="X36" s="499"/>
      <c r="Y36" s="499"/>
      <c r="Z36" s="499"/>
      <c r="AA36" s="499"/>
      <c r="AB36" s="499"/>
      <c r="AC36" s="499"/>
      <c r="AD36" s="499"/>
      <c r="AE36" s="499"/>
      <c r="AF36" s="499"/>
      <c r="AG36" s="499"/>
      <c r="AH36" s="499"/>
      <c r="AI36" s="499"/>
      <c r="AJ36" s="499"/>
      <c r="AK36" s="499"/>
      <c r="AL36" s="499"/>
      <c r="AM36" s="499"/>
      <c r="AN36" s="499"/>
      <c r="AO36" s="499"/>
      <c r="AP36" s="499"/>
      <c r="AQ36" s="499"/>
      <c r="AR36" s="499"/>
      <c r="AS36" s="499"/>
      <c r="AT36" s="499"/>
      <c r="AU36" s="499"/>
      <c r="AV36" s="499"/>
      <c r="AW36" s="499"/>
    </row>
    <row r="37" spans="1:49" s="77" customFormat="1" ht="20.100000000000001" hidden="1" customHeight="1">
      <c r="A37" s="72"/>
      <c r="AR37" s="72"/>
      <c r="AS37" s="72"/>
      <c r="AT37" s="72"/>
      <c r="AU37" s="72"/>
      <c r="AV37" s="72"/>
      <c r="AW37" s="72"/>
    </row>
    <row r="38" spans="1:49" s="77" customFormat="1" ht="20.100000000000001" hidden="1" customHeight="1">
      <c r="A38" s="72"/>
      <c r="B38" s="78"/>
      <c r="C38" s="78"/>
      <c r="D38" s="78"/>
      <c r="E38" s="78"/>
      <c r="F38" s="78"/>
      <c r="G38" s="78"/>
      <c r="H38" s="78"/>
      <c r="I38" s="78"/>
      <c r="J38" s="78"/>
      <c r="K38" s="78"/>
      <c r="L38" s="79"/>
      <c r="M38" s="79"/>
      <c r="N38" s="79"/>
      <c r="O38" s="79"/>
      <c r="P38" s="79"/>
      <c r="Q38" s="79"/>
      <c r="R38" s="79"/>
      <c r="S38" s="79"/>
      <c r="T38" s="79"/>
      <c r="U38" s="79"/>
      <c r="V38" s="79"/>
      <c r="W38" s="79"/>
      <c r="X38" s="79"/>
      <c r="Y38" s="79"/>
      <c r="Z38" s="79"/>
      <c r="AA38" s="79"/>
      <c r="AB38" s="79"/>
      <c r="AR38" s="72"/>
      <c r="AS38" s="72"/>
      <c r="AT38" s="72"/>
      <c r="AU38" s="72"/>
      <c r="AV38" s="72"/>
      <c r="AW38" s="72"/>
    </row>
    <row r="39" spans="1:49" s="77" customFormat="1" ht="20.100000000000001" hidden="1" customHeight="1"/>
    <row r="40" spans="1:49" s="77" customFormat="1" ht="20.100000000000001" hidden="1" customHeight="1"/>
    <row r="41" spans="1:49" s="77" customFormat="1" ht="20.100000000000001" hidden="1" customHeight="1"/>
    <row r="42" spans="1:49" s="77" customFormat="1" ht="20.100000000000001" hidden="1" customHeight="1"/>
    <row r="43" spans="1:49" s="77" customFormat="1" ht="20.100000000000001" hidden="1" customHeight="1"/>
    <row r="44" spans="1:49" s="77" customFormat="1" ht="20.100000000000001" hidden="1" customHeight="1"/>
    <row r="45" spans="1:49" s="77" customFormat="1" ht="20.100000000000001" hidden="1" customHeight="1"/>
    <row r="46" spans="1:49" s="77" customFormat="1" ht="20.100000000000001" hidden="1" customHeight="1"/>
    <row r="47" spans="1:49" s="77" customFormat="1" ht="20.100000000000001" hidden="1" customHeight="1"/>
    <row r="48" spans="1:49" s="77" customFormat="1" ht="20.100000000000001" hidden="1" customHeight="1"/>
    <row r="49" s="77" customFormat="1" ht="20.100000000000001" hidden="1" customHeight="1"/>
    <row r="50" s="77" customFormat="1" ht="20.100000000000001" hidden="1" customHeight="1"/>
    <row r="51" s="77" customFormat="1" ht="20.100000000000001" hidden="1" customHeight="1"/>
    <row r="52" s="77" customFormat="1" ht="20.100000000000001" hidden="1" customHeight="1"/>
    <row r="53" s="77" customFormat="1" ht="20.100000000000001" hidden="1" customHeight="1"/>
    <row r="54" s="77" customFormat="1" ht="20.100000000000001" hidden="1" customHeight="1"/>
    <row r="55" s="77" customFormat="1" ht="20.100000000000001" hidden="1" customHeight="1"/>
    <row r="56" s="77" customFormat="1" ht="20.100000000000001" hidden="1" customHeight="1"/>
    <row r="57" s="77" customFormat="1" ht="20.100000000000001" hidden="1" customHeight="1"/>
    <row r="58" s="77" customFormat="1" ht="20.100000000000001" hidden="1" customHeight="1"/>
    <row r="59" s="77" customFormat="1" ht="20.100000000000001" hidden="1" customHeight="1"/>
    <row r="60" s="77" customFormat="1" ht="20.100000000000001" hidden="1" customHeight="1"/>
    <row r="61" s="77" customFormat="1" ht="20.100000000000001" hidden="1" customHeight="1"/>
    <row r="62" s="77" customFormat="1" ht="20.100000000000001" hidden="1" customHeight="1"/>
    <row r="63" s="71" customFormat="1" ht="20.100000000000001" hidden="1" customHeight="1"/>
    <row r="64" s="71" customFormat="1" ht="20.100000000000001" hidden="1" customHeight="1"/>
    <row r="65" s="71" customFormat="1" ht="20.100000000000001" hidden="1" customHeight="1"/>
    <row r="66" s="71" customFormat="1" ht="20.100000000000001" hidden="1" customHeight="1"/>
    <row r="67" s="71" customFormat="1" ht="20.100000000000001" hidden="1" customHeight="1"/>
    <row r="68" s="71" customFormat="1" ht="20.100000000000001" hidden="1" customHeight="1"/>
    <row r="69" s="71" customFormat="1" ht="20.100000000000001" hidden="1" customHeight="1"/>
    <row r="70" s="71" customFormat="1" ht="20.100000000000001" hidden="1" customHeight="1"/>
    <row r="71" s="71" customFormat="1" ht="20.100000000000001" hidden="1" customHeight="1"/>
    <row r="72" s="71" customFormat="1" ht="20.100000000000001" hidden="1" customHeight="1"/>
    <row r="73" s="71" customFormat="1" ht="20.100000000000001" hidden="1" customHeight="1"/>
    <row r="74" s="71" customFormat="1" ht="20.100000000000001" hidden="1" customHeight="1"/>
    <row r="75" s="71" customFormat="1" ht="20.100000000000001" hidden="1" customHeight="1"/>
    <row r="76" s="71" customFormat="1" ht="20.100000000000001" hidden="1" customHeight="1"/>
    <row r="77" s="71" customFormat="1" ht="20.100000000000001" hidden="1" customHeight="1"/>
    <row r="78" s="71" customFormat="1" ht="20.100000000000001" hidden="1" customHeight="1"/>
    <row r="79" s="71" customFormat="1" ht="20.100000000000001" hidden="1" customHeight="1"/>
    <row r="80" s="71" customFormat="1" ht="20.100000000000001" hidden="1" customHeight="1"/>
    <row r="81" s="71" customFormat="1" ht="20.100000000000001" hidden="1" customHeight="1"/>
    <row r="82" s="71" customFormat="1" ht="20.100000000000001" hidden="1" customHeight="1"/>
    <row r="83" s="71" customFormat="1" ht="20.100000000000001" hidden="1" customHeight="1"/>
    <row r="84" s="71" customFormat="1" ht="20.100000000000001" hidden="1" customHeight="1"/>
    <row r="85" s="71" customFormat="1" ht="20.100000000000001" hidden="1" customHeight="1"/>
    <row r="86" s="71" customFormat="1" ht="20.100000000000001" hidden="1" customHeight="1"/>
    <row r="87" s="71" customFormat="1" ht="20.100000000000001" hidden="1" customHeight="1"/>
    <row r="88" s="71" customFormat="1" ht="20.100000000000001" hidden="1" customHeight="1"/>
    <row r="89" s="71" customFormat="1" ht="20.100000000000001" hidden="1" customHeight="1"/>
    <row r="90" s="71" customFormat="1" ht="20.100000000000001" hidden="1" customHeight="1"/>
    <row r="91" s="71" customFormat="1" ht="20.100000000000001" hidden="1" customHeight="1"/>
    <row r="92" s="71" customFormat="1" ht="20.100000000000001" hidden="1" customHeight="1"/>
    <row r="93" s="71" customFormat="1" ht="20.100000000000001" hidden="1" customHeight="1"/>
    <row r="94" s="71" customFormat="1" ht="20.100000000000001" hidden="1" customHeight="1"/>
    <row r="95" s="71" customFormat="1" ht="20.100000000000001" hidden="1" customHeight="1"/>
    <row r="96" s="71" customFormat="1" ht="20.100000000000001" hidden="1" customHeight="1"/>
    <row r="97" s="71" customFormat="1" ht="20.100000000000001" hidden="1" customHeight="1"/>
    <row r="98" s="71" customFormat="1" ht="20.100000000000001" hidden="1" customHeight="1"/>
    <row r="99" s="71" customFormat="1" ht="20.100000000000001" hidden="1" customHeight="1"/>
    <row r="100" s="71" customFormat="1" ht="20.100000000000001" hidden="1" customHeight="1"/>
    <row r="101" s="71" customFormat="1" ht="20.100000000000001" hidden="1" customHeight="1"/>
    <row r="102" s="71" customFormat="1" ht="20.100000000000001" hidden="1" customHeight="1"/>
    <row r="103" s="71" customFormat="1" ht="20.100000000000001" hidden="1" customHeight="1"/>
    <row r="104" s="71" customFormat="1" ht="20.100000000000001" hidden="1" customHeight="1"/>
    <row r="105" s="71" customFormat="1" ht="20.100000000000001" hidden="1" customHeight="1"/>
    <row r="106" s="71" customFormat="1" ht="20.100000000000001" hidden="1" customHeight="1"/>
    <row r="107" s="71" customFormat="1" ht="20.100000000000001" hidden="1" customHeight="1"/>
    <row r="108" s="71" customFormat="1" ht="20.100000000000001" hidden="1" customHeight="1"/>
  </sheetData>
  <sheetProtection sheet="1" objects="1" scenarios="1" selectLockedCells="1"/>
  <mergeCells count="49">
    <mergeCell ref="C34:AW36"/>
    <mergeCell ref="T26:AJ26"/>
    <mergeCell ref="N29:S29"/>
    <mergeCell ref="T31:AJ31"/>
    <mergeCell ref="T29:AJ29"/>
    <mergeCell ref="T30:AJ30"/>
    <mergeCell ref="N26:S26"/>
    <mergeCell ref="N27:S27"/>
    <mergeCell ref="T27:AJ27"/>
    <mergeCell ref="N28:S28"/>
    <mergeCell ref="AB5:AU5"/>
    <mergeCell ref="N30:S30"/>
    <mergeCell ref="N31:S31"/>
    <mergeCell ref="R18:AW18"/>
    <mergeCell ref="N18:Q18"/>
    <mergeCell ref="N25:S25"/>
    <mergeCell ref="T25:AJ25"/>
    <mergeCell ref="AL1:AM1"/>
    <mergeCell ref="AF1:AH1"/>
    <mergeCell ref="AN1:AP1"/>
    <mergeCell ref="A16:AW16"/>
    <mergeCell ref="N20:P20"/>
    <mergeCell ref="Q20:S20"/>
    <mergeCell ref="T20:U20"/>
    <mergeCell ref="V20:X20"/>
    <mergeCell ref="Y20:Z20"/>
    <mergeCell ref="AA20:AC20"/>
    <mergeCell ref="AD20:AE20"/>
    <mergeCell ref="AV7:AW7"/>
    <mergeCell ref="V7:Z7"/>
    <mergeCell ref="A3:G3"/>
    <mergeCell ref="H3:Q3"/>
    <mergeCell ref="V5:Z5"/>
    <mergeCell ref="AV1:AW1"/>
    <mergeCell ref="R3:T3"/>
    <mergeCell ref="T28:AJ28"/>
    <mergeCell ref="AQ1:AR1"/>
    <mergeCell ref="AS1:AU1"/>
    <mergeCell ref="N24:S24"/>
    <mergeCell ref="T24:AJ24"/>
    <mergeCell ref="T22:AJ22"/>
    <mergeCell ref="N23:S23"/>
    <mergeCell ref="T23:AJ23"/>
    <mergeCell ref="N22:S22"/>
    <mergeCell ref="AB6:AF6"/>
    <mergeCell ref="AG6:AU6"/>
    <mergeCell ref="AB7:AU7"/>
    <mergeCell ref="A10:AW10"/>
    <mergeCell ref="AI1:AK1"/>
  </mergeCells>
  <phoneticPr fontId="6"/>
  <dataValidations count="3">
    <dataValidation imeMode="hiragana" allowBlank="1" showInputMessage="1" showErrorMessage="1" sqref="L38:Z38 AB5:AU5 H3:Q3 AB7:AU7 R18:AW18 T22:AJ31 C34:AW36" xr:uid="{00000000-0002-0000-0600-000000000000}"/>
    <dataValidation imeMode="disabled" allowBlank="1" showInputMessage="1" showErrorMessage="1" sqref="Q20:S20 V20:X20 AA20:AC20 AS1:AU1 AN1:AP1 AI1:AK1" xr:uid="{00000000-0002-0000-0600-000001000000}"/>
    <dataValidation imeMode="fullKatakana" allowBlank="1" showInputMessage="1" showErrorMessage="1" sqref="AG6:AU6" xr:uid="{00000000-0002-0000-0600-000002000000}"/>
  </dataValidations>
  <printOptions horizontalCentered="1" verticalCentered="1"/>
  <pageMargins left="0.98425196850393704" right="0.39370078740157483" top="0.59055118110236227" bottom="0.39370078740157483" header="0" footer="0"/>
  <pageSetup paperSize="9" scale="95" orientation="portrait" blackAndWhite="1"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08">
    <tabColor rgb="FFCCFFFF"/>
    <pageSetUpPr autoPageBreaks="0"/>
  </sheetPr>
  <dimension ref="A1:AO35"/>
  <sheetViews>
    <sheetView showGridLines="0" showRowColHeaders="0" showOutlineSymbols="0" topLeftCell="A19" zoomScaleNormal="100" workbookViewId="0">
      <selection activeCell="A5" sqref="A5:AF5"/>
    </sheetView>
  </sheetViews>
  <sheetFormatPr defaultColWidth="0" defaultRowHeight="24.95" customHeight="1" zeroHeight="1"/>
  <cols>
    <col min="1" max="33" width="2.625" style="134" customWidth="1"/>
    <col min="34" max="34" width="2.625" style="134" hidden="1" customWidth="1"/>
    <col min="35" max="41" width="0" style="134" hidden="1" customWidth="1"/>
    <col min="42" max="16384" width="2.625" style="134" hidden="1"/>
  </cols>
  <sheetData>
    <row r="1" spans="1:32" ht="24.95" customHeight="1"/>
    <row r="2" spans="1:32" ht="24.95" customHeight="1">
      <c r="A2" s="500" t="s">
        <v>249</v>
      </c>
      <c r="B2" s="500"/>
      <c r="C2" s="500"/>
      <c r="D2" s="500"/>
      <c r="E2" s="500"/>
      <c r="F2" s="500"/>
      <c r="G2" s="500"/>
      <c r="H2" s="500"/>
      <c r="I2" s="500"/>
      <c r="J2" s="500"/>
      <c r="K2" s="500"/>
      <c r="L2" s="500"/>
      <c r="M2" s="500"/>
      <c r="N2" s="500"/>
      <c r="O2" s="500"/>
      <c r="P2" s="500"/>
      <c r="Q2" s="500"/>
      <c r="R2" s="500"/>
      <c r="S2" s="500"/>
      <c r="T2" s="500"/>
      <c r="U2" s="500"/>
      <c r="V2" s="500"/>
      <c r="W2" s="500"/>
      <c r="X2" s="500"/>
      <c r="Y2" s="500"/>
      <c r="Z2" s="500"/>
      <c r="AA2" s="500"/>
      <c r="AB2" s="500"/>
      <c r="AC2" s="500"/>
      <c r="AD2" s="500"/>
      <c r="AE2" s="500"/>
      <c r="AF2" s="500"/>
    </row>
    <row r="3" spans="1:32" s="135" customFormat="1" ht="24.95" customHeight="1">
      <c r="A3" s="501" t="s">
        <v>490</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row>
    <row r="4" spans="1:32" s="135" customFormat="1" ht="24.95" customHeight="1">
      <c r="A4" s="501" t="s">
        <v>491</v>
      </c>
      <c r="B4" s="501"/>
      <c r="C4" s="501"/>
      <c r="D4" s="501"/>
      <c r="E4" s="501"/>
      <c r="F4" s="501"/>
      <c r="G4" s="501"/>
      <c r="H4" s="501"/>
      <c r="I4" s="501"/>
      <c r="J4" s="501"/>
      <c r="K4" s="501"/>
      <c r="L4" s="501"/>
      <c r="M4" s="501"/>
      <c r="N4" s="501"/>
      <c r="O4" s="501"/>
      <c r="P4" s="501"/>
      <c r="Q4" s="501"/>
      <c r="R4" s="501"/>
      <c r="S4" s="501"/>
      <c r="T4" s="501"/>
      <c r="U4" s="501"/>
      <c r="V4" s="501"/>
      <c r="W4" s="501"/>
      <c r="X4" s="501"/>
      <c r="Y4" s="501"/>
      <c r="Z4" s="501"/>
      <c r="AA4" s="501"/>
      <c r="AB4" s="501"/>
      <c r="AC4" s="501"/>
      <c r="AD4" s="501"/>
      <c r="AE4" s="501"/>
      <c r="AF4" s="501"/>
    </row>
    <row r="5" spans="1:32" s="136" customFormat="1" ht="24.95" customHeight="1">
      <c r="A5" s="502" t="str">
        <f ca="1">DBCS(IF(補助金額!$C$1="",TEXT(TODAY(),"ggg  年  月  日"),TEXT(補助金額!$C$1,"ggge年m月d日")))</f>
        <v>令和８年４月１日</v>
      </c>
      <c r="B5" s="502"/>
      <c r="C5" s="502"/>
      <c r="D5" s="502"/>
      <c r="E5" s="502"/>
      <c r="F5" s="502"/>
      <c r="G5" s="502"/>
      <c r="H5" s="502"/>
      <c r="I5" s="502"/>
      <c r="J5" s="502"/>
      <c r="K5" s="502"/>
      <c r="L5" s="502"/>
      <c r="M5" s="502"/>
      <c r="N5" s="502"/>
      <c r="O5" s="502"/>
      <c r="P5" s="502"/>
      <c r="Q5" s="502"/>
      <c r="R5" s="502"/>
      <c r="S5" s="502"/>
      <c r="T5" s="502"/>
      <c r="U5" s="502"/>
      <c r="V5" s="502"/>
      <c r="W5" s="502"/>
      <c r="X5" s="502"/>
      <c r="Y5" s="502"/>
      <c r="Z5" s="502"/>
      <c r="AA5" s="502"/>
      <c r="AB5" s="502"/>
      <c r="AC5" s="502"/>
      <c r="AD5" s="502"/>
      <c r="AE5" s="502"/>
      <c r="AF5" s="502"/>
    </row>
    <row r="6" spans="1:32" ht="24.95" customHeight="1">
      <c r="AE6" s="137"/>
    </row>
    <row r="7" spans="1:32" ht="24.95" customHeight="1">
      <c r="A7" s="134" t="s">
        <v>277</v>
      </c>
    </row>
    <row r="8" spans="1:32" ht="24.95" customHeight="1">
      <c r="A8" s="134" t="s">
        <v>278</v>
      </c>
    </row>
    <row r="9" spans="1:32" ht="24.95" customHeight="1"/>
    <row r="10" spans="1:32" ht="24.95" customHeight="1">
      <c r="A10" s="138" t="s">
        <v>250</v>
      </c>
    </row>
    <row r="11" spans="1:32" ht="24.95" customHeight="1">
      <c r="A11" s="134" t="s">
        <v>281</v>
      </c>
    </row>
    <row r="12" spans="1:32" ht="24.95" customHeight="1">
      <c r="A12" s="134" t="s">
        <v>280</v>
      </c>
    </row>
    <row r="13" spans="1:32" ht="24.95" customHeight="1">
      <c r="A13" s="134" t="s">
        <v>251</v>
      </c>
    </row>
    <row r="14" spans="1:32" ht="24.95" customHeight="1">
      <c r="A14" s="134" t="s">
        <v>252</v>
      </c>
    </row>
    <row r="15" spans="1:32" ht="24.95" customHeight="1">
      <c r="A15" s="134" t="s">
        <v>253</v>
      </c>
    </row>
    <row r="16" spans="1:32" ht="24.95" customHeight="1"/>
    <row r="17" spans="1:39" ht="24.95" customHeight="1">
      <c r="A17" s="138" t="s">
        <v>254</v>
      </c>
    </row>
    <row r="18" spans="1:39" ht="24.95" customHeight="1">
      <c r="A18" s="134" t="s">
        <v>279</v>
      </c>
    </row>
    <row r="19" spans="1:39" ht="24.95" customHeight="1">
      <c r="A19" s="139" t="s">
        <v>255</v>
      </c>
      <c r="B19" s="139"/>
      <c r="C19" s="139"/>
      <c r="D19" s="139"/>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row>
    <row r="20" spans="1:39" ht="24.95" customHeight="1">
      <c r="A20" s="134" t="s">
        <v>256</v>
      </c>
    </row>
    <row r="21" spans="1:39" ht="24.95" customHeight="1"/>
    <row r="22" spans="1:39" ht="24.95" customHeight="1">
      <c r="A22" s="138" t="s">
        <v>257</v>
      </c>
    </row>
    <row r="23" spans="1:39" ht="24.95" customHeight="1">
      <c r="A23" s="134" t="s">
        <v>258</v>
      </c>
    </row>
    <row r="24" spans="1:39" ht="24.95" customHeight="1">
      <c r="A24" s="134" t="s">
        <v>259</v>
      </c>
    </row>
    <row r="25" spans="1:39" ht="24.95" customHeight="1">
      <c r="A25" s="134" t="s">
        <v>260</v>
      </c>
    </row>
    <row r="26" spans="1:39" ht="24.95" customHeight="1">
      <c r="A26" s="134" t="s">
        <v>261</v>
      </c>
    </row>
    <row r="27" spans="1:39" ht="24.95" customHeight="1">
      <c r="A27" s="134" t="s">
        <v>262</v>
      </c>
    </row>
    <row r="28" spans="1:39" ht="24.95" customHeight="1"/>
    <row r="29" spans="1:39" ht="24.95" customHeight="1">
      <c r="A29" s="138" t="s">
        <v>263</v>
      </c>
    </row>
    <row r="30" spans="1:39" ht="24.95" customHeight="1">
      <c r="A30" s="134" t="s">
        <v>264</v>
      </c>
    </row>
    <row r="31" spans="1:39" ht="24.95" customHeight="1">
      <c r="A31" s="134" t="s">
        <v>265</v>
      </c>
    </row>
    <row r="32" spans="1:39" ht="24.95" customHeight="1"/>
    <row r="33" spans="1:28" ht="24.95" customHeight="1">
      <c r="A33" s="138" t="s">
        <v>266</v>
      </c>
    </row>
    <row r="34" spans="1:28" ht="24.95" customHeight="1">
      <c r="A34" s="139" t="s">
        <v>267</v>
      </c>
      <c r="B34" s="139"/>
      <c r="C34" s="139"/>
      <c r="D34" s="139"/>
      <c r="E34" s="139"/>
      <c r="F34" s="139"/>
      <c r="G34" s="139"/>
      <c r="H34" s="139"/>
      <c r="I34" s="139"/>
      <c r="J34" s="139"/>
      <c r="K34" s="139"/>
      <c r="L34" s="139"/>
      <c r="M34" s="139"/>
      <c r="N34" s="139"/>
      <c r="O34" s="139"/>
      <c r="P34" s="139"/>
      <c r="Q34" s="139"/>
      <c r="R34" s="139"/>
      <c r="S34" s="139"/>
      <c r="T34" s="139"/>
      <c r="U34" s="139"/>
      <c r="V34" s="139"/>
      <c r="W34" s="139"/>
      <c r="X34" s="139"/>
      <c r="Y34" s="139"/>
      <c r="Z34" s="139"/>
      <c r="AA34" s="139"/>
      <c r="AB34" s="139"/>
    </row>
    <row r="35" spans="1:28" ht="24.95" customHeight="1">
      <c r="A35" s="139" t="s">
        <v>268</v>
      </c>
      <c r="B35" s="139"/>
      <c r="C35" s="139"/>
      <c r="D35" s="139"/>
      <c r="E35" s="139"/>
      <c r="F35" s="139"/>
      <c r="G35" s="139"/>
      <c r="H35" s="139"/>
      <c r="I35" s="139"/>
      <c r="J35" s="139"/>
      <c r="K35" s="139"/>
      <c r="L35" s="139"/>
      <c r="M35" s="139"/>
      <c r="N35" s="139"/>
      <c r="O35" s="139"/>
      <c r="P35" s="139"/>
      <c r="Q35" s="139"/>
      <c r="R35" s="139"/>
      <c r="S35" s="139"/>
      <c r="T35" s="139"/>
      <c r="U35" s="139"/>
      <c r="V35" s="139"/>
      <c r="W35" s="139"/>
      <c r="X35" s="139"/>
      <c r="Y35" s="139"/>
      <c r="Z35" s="139"/>
      <c r="AA35" s="139"/>
      <c r="AB35" s="139"/>
    </row>
  </sheetData>
  <sheetProtection sheet="1" objects="1" scenarios="1" selectLockedCells="1" selectUnlockedCells="1"/>
  <mergeCells count="4">
    <mergeCell ref="A2:AF2"/>
    <mergeCell ref="A3:AF3"/>
    <mergeCell ref="A4:AF4"/>
    <mergeCell ref="A5:AF5"/>
  </mergeCells>
  <phoneticPr fontId="6"/>
  <pageMargins left="0.78740157480314965" right="0.39370078740157483" top="0.51181102362204722" bottom="0.39370078740157483" header="0" footer="0"/>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6</vt:i4>
      </vt:variant>
    </vt:vector>
  </HeadingPairs>
  <TitlesOfParts>
    <vt:vector size="23" baseType="lpstr">
      <vt:lpstr>補助金額</vt:lpstr>
      <vt:lpstr>パンフレット</vt:lpstr>
      <vt:lpstr>（参考）工事店一覧</vt:lpstr>
      <vt:lpstr>添付書類チェックリスト</vt:lpstr>
      <vt:lpstr>交付申請書</vt:lpstr>
      <vt:lpstr>事業計画書</vt:lpstr>
      <vt:lpstr>予算・精算書</vt:lpstr>
      <vt:lpstr>誓約書</vt:lpstr>
      <vt:lpstr>ＰＣ板の使用について</vt:lpstr>
      <vt:lpstr>ＰＣ板使用承諾書</vt:lpstr>
      <vt:lpstr>承諾書</vt:lpstr>
      <vt:lpstr>事業中止届出書</vt:lpstr>
      <vt:lpstr>変更申請書</vt:lpstr>
      <vt:lpstr>施工マニュアル</vt:lpstr>
      <vt:lpstr>実績報告書</vt:lpstr>
      <vt:lpstr>施工チェックリスト</vt:lpstr>
      <vt:lpstr>請求書</vt:lpstr>
      <vt:lpstr>_1_✔</vt:lpstr>
      <vt:lpstr>ＰＣ板の使用について!Print_Area</vt:lpstr>
      <vt:lpstr>パンフレット!Print_Area</vt:lpstr>
      <vt:lpstr>施工マニュアル!Print_Area</vt:lpstr>
      <vt:lpstr>予算・精算書!Print_Area</vt:lpstr>
      <vt:lpstr>人槽</vt:lpstr>
    </vt:vector>
  </TitlesOfParts>
  <Company>水俣市役所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水俣市</dc:creator>
  <cp:lastModifiedBy>m1940</cp:lastModifiedBy>
  <cp:lastPrinted>2026-04-01T01:33:02Z</cp:lastPrinted>
  <dcterms:created xsi:type="dcterms:W3CDTF">2002-04-08T12:11:08Z</dcterms:created>
  <dcterms:modified xsi:type="dcterms:W3CDTF">2026-04-09T07:52:54Z</dcterms:modified>
</cp:coreProperties>
</file>